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4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GRI\04-FILIERES\04-07-Systèmes de qualité\Dispositif information et promotion\2020\AAP-Formulaire-Notice\"/>
    </mc:Choice>
  </mc:AlternateContent>
  <bookViews>
    <workbookView xWindow="0" yWindow="0" windowWidth="19200" windowHeight="11880" firstSheet="1" activeTab="5"/>
  </bookViews>
  <sheets>
    <sheet name="Annexe 1" sheetId="1" r:id="rId1"/>
    <sheet name="A -Dépenses sur facturation" sheetId="2" r:id="rId2"/>
    <sheet name="B -Frais salariaux &amp; coûts ind." sheetId="3" r:id="rId3"/>
    <sheet name="C - Frais de déplacement" sheetId="5" r:id="rId4"/>
    <sheet name="D- Recettes prévisionnelles" sheetId="7" r:id="rId5"/>
    <sheet name="E- Synthèse des dépenses" sheetId="6" r:id="rId6"/>
  </sheets>
  <definedNames>
    <definedName name="_xlnm.Print_Area" localSheetId="1">'A -Dépenses sur facturation'!$A$1:$I$47</definedName>
    <definedName name="_xlnm.Print_Area" localSheetId="0">'Annexe 1'!$A$1:$P$29</definedName>
    <definedName name="_xlnm.Print_Area" localSheetId="2">'B -Frais salariaux &amp; coûts ind.'!$A$1:$Q$68</definedName>
    <definedName name="_xlnm.Print_Area" localSheetId="3">'C - Frais de déplacement'!$A$1:$I$60</definedName>
    <definedName name="_xlnm.Print_Area" localSheetId="4">'D- Recettes prévisionnelles'!$A$1:$E$18</definedName>
    <definedName name="_xlnm.Print_Area" localSheetId="5">'E- Synthèse des dépenses'!$A$1:$H$23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B6" i="6"/>
  <c r="H42" i="3" l="1"/>
  <c r="I42" i="3" s="1"/>
  <c r="H43" i="3"/>
  <c r="I43" i="3" s="1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41" i="3" l="1"/>
  <c r="I61" i="3" s="1"/>
  <c r="B2" i="6"/>
  <c r="B3" i="6"/>
  <c r="B2" i="7"/>
  <c r="B3" i="7" l="1"/>
  <c r="B4" i="2"/>
  <c r="B16" i="7"/>
  <c r="B2" i="5"/>
  <c r="B3" i="5"/>
  <c r="B3" i="2"/>
  <c r="G14" i="3"/>
  <c r="G15" i="3"/>
  <c r="I15" i="3" s="1"/>
  <c r="G16" i="3"/>
  <c r="I16" i="3" s="1"/>
  <c r="G17" i="3"/>
  <c r="I17" i="3" s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3" i="3"/>
  <c r="J15" i="3"/>
  <c r="J16" i="3"/>
  <c r="J17" i="3"/>
  <c r="B3" i="3"/>
  <c r="B4" i="3"/>
  <c r="I31" i="3" l="1"/>
  <c r="J31" i="3" s="1"/>
  <c r="I19" i="3"/>
  <c r="J19" i="3" s="1"/>
  <c r="I30" i="3"/>
  <c r="J30" i="3" s="1"/>
  <c r="I26" i="3"/>
  <c r="J26" i="3" s="1"/>
  <c r="I22" i="3"/>
  <c r="J22" i="3" s="1"/>
  <c r="I18" i="3"/>
  <c r="I14" i="3"/>
  <c r="J14" i="3" s="1"/>
  <c r="I27" i="3"/>
  <c r="J27" i="3" s="1"/>
  <c r="I23" i="3"/>
  <c r="J23" i="3" s="1"/>
  <c r="I33" i="3"/>
  <c r="J33" i="3" s="1"/>
  <c r="I29" i="3"/>
  <c r="J29" i="3" s="1"/>
  <c r="I25" i="3"/>
  <c r="J25" i="3" s="1"/>
  <c r="I21" i="3"/>
  <c r="J21" i="3" s="1"/>
  <c r="I32" i="3"/>
  <c r="J32" i="3" s="1"/>
  <c r="I28" i="3"/>
  <c r="J28" i="3" s="1"/>
  <c r="I24" i="3"/>
  <c r="J24" i="3" s="1"/>
  <c r="I20" i="3"/>
  <c r="J20" i="3" s="1"/>
  <c r="J13" i="3"/>
  <c r="I34" i="3" l="1"/>
  <c r="J18" i="3"/>
  <c r="J34" i="3" s="1"/>
  <c r="J64" i="3" s="1"/>
  <c r="B13" i="6" s="1"/>
  <c r="F36" i="2"/>
  <c r="B11" i="6" s="1"/>
  <c r="J63" i="3" l="1"/>
  <c r="B12" i="6" s="1"/>
  <c r="G32" i="5"/>
  <c r="G33" i="5"/>
  <c r="G34" i="5"/>
  <c r="G35" i="5"/>
  <c r="G36" i="5"/>
  <c r="G37" i="5"/>
  <c r="G38" i="5"/>
  <c r="G39" i="5"/>
  <c r="G40" i="5"/>
  <c r="G31" i="5"/>
  <c r="E58" i="5"/>
  <c r="G41" i="5" l="1"/>
  <c r="E24" i="5"/>
  <c r="B14" i="6" l="1"/>
  <c r="B15" i="6"/>
</calcChain>
</file>

<file path=xl/sharedStrings.xml><?xml version="1.0" encoding="utf-8"?>
<sst xmlns="http://schemas.openxmlformats.org/spreadsheetml/2006/main" count="142" uniqueCount="119">
  <si>
    <t>Demandeur :</t>
  </si>
  <si>
    <t>Intitulé du projet :</t>
  </si>
  <si>
    <t>TOTAL</t>
  </si>
  <si>
    <t>Annexe 1 - Feuillet A : Dépenses prévisionnelles qui donneront lieu à une facturation supportée par le demandeur</t>
  </si>
  <si>
    <t>Intitulé du projet</t>
  </si>
  <si>
    <t xml:space="preserve">Intitulé du projet : </t>
  </si>
  <si>
    <t>Je demande (nous demandons) à bénéficier de l'aide sur les coûts indirects  liés à l'opération d'un taux forfaitaire de 15 % des frais de personnels directs éligibles (art 68-1-b du RUE 1303-2013) - OUI / NON :</t>
  </si>
  <si>
    <t>Les dépenses prévisionnelles sont nécessairement encourues par les salariés/ agents éligibles dont le temps de travail est présenté dans le cadre de l'opération</t>
  </si>
  <si>
    <t>Dans tous les cas, si l'opération est aidée, un enregistrement détaillé des déplacements sera nécessaire et devra être transmis.</t>
  </si>
  <si>
    <t>1. Dépenses sur frais réels : il s'agit des dépenses qui sont engagées par un salarié / agent et qui lui sont ensuite remboursées par le demandeur sur la base des frais réels encourus</t>
  </si>
  <si>
    <t>2. Dépenses prévisionnelles forfaitisées : il s'agit des dépenses prévisionnelles utilisant un forfait ou un coût forfaitaire</t>
  </si>
  <si>
    <t>Ce tableau est à utiliser pour les cas suivants : utilisation par le demandeur de forfaits, de montants forfaitaires… (à fournir)</t>
  </si>
  <si>
    <t>1.bis Dépenses sur frais réel : il s'agit des dépenses supportées directement par le demandeur</t>
  </si>
  <si>
    <t>Coût total par catégories de dépenses</t>
  </si>
  <si>
    <t>Montant HT présenté</t>
  </si>
  <si>
    <t>Feuillet A : Dépenses prévisionnelles qui donneront lieu à une facturation</t>
  </si>
  <si>
    <t>Feuillet B : Dépenses prévisionnelles de rémunération</t>
  </si>
  <si>
    <t>Feuillet C : Coûts indirects</t>
  </si>
  <si>
    <t>Annexe 1: Dépenses prévisionnelles</t>
  </si>
  <si>
    <t>Les feuillets de cette annexe sont à compléter obligatoirement et à fournir au service instructeur en accompagnement de la demande d'aide.</t>
  </si>
  <si>
    <r>
      <rPr>
        <b/>
        <sz val="11"/>
        <color theme="1"/>
        <rFont val="Calibri"/>
        <family val="2"/>
        <scheme val="minor"/>
      </rPr>
      <t>Rappels :</t>
    </r>
    <r>
      <rPr>
        <sz val="11"/>
        <color theme="1"/>
        <rFont val="Calibri"/>
        <family val="2"/>
        <scheme val="minor"/>
      </rPr>
      <t xml:space="preserve">
- dans tous les cas, les justificatifs des dépenses prévisionnelles sont joints au dossier qui accompagne la demande d'aide, y compris les justificatifs permettant la vérification du caractère raisonnable des coûts. S'ils ne sont pas joints, le service instructeur ne pourra pas retenir les montants présentés.</t>
    </r>
  </si>
  <si>
    <r>
      <t xml:space="preserve">Ce tableau est à utiliser pour les cas suivants : avance par le salarié / agent de frais de restauration, de transport qui seront remboursés </t>
    </r>
    <r>
      <rPr>
        <u/>
        <sz val="10"/>
        <rFont val="Tahoma"/>
        <family val="2"/>
      </rPr>
      <t>au réel</t>
    </r>
    <r>
      <rPr>
        <sz val="10"/>
        <rFont val="Tahoma"/>
        <family val="2"/>
      </rPr>
      <t xml:space="preserve"> (avec un véhicule personnel ou taxi, train, etc.)</t>
    </r>
  </si>
  <si>
    <t>Ce tableau est à utiliser pour les cas suivants : paiement par un salarié / agent avec un moyen de paiement du demandeur (ex : chéquier ou carte de l'établissement utilisé pour train...)</t>
  </si>
  <si>
    <t>Les dépenses prévisionnelles de déplacement correspondent aux frais professionnels nécessaires à la réalisation de l'opération qui seront supportés par le demandeur.</t>
  </si>
  <si>
    <r>
      <t xml:space="preserve">Montant total prévisionnel 
</t>
    </r>
    <r>
      <rPr>
        <sz val="9"/>
        <rFont val="Tahoma"/>
        <family val="2"/>
      </rPr>
      <t>(en € HT)</t>
    </r>
    <r>
      <rPr>
        <b/>
        <sz val="9"/>
        <rFont val="Tahoma"/>
        <family val="2"/>
      </rPr>
      <t xml:space="preserve">
</t>
    </r>
  </si>
  <si>
    <t>Couts d'investissement</t>
  </si>
  <si>
    <t>Frais de déplacement collectif de stagiaires</t>
  </si>
  <si>
    <t>Location de salle</t>
  </si>
  <si>
    <t>Aménagement de parcelle de démonstration</t>
  </si>
  <si>
    <t>Conception et mise à jour de support(s) pédagogique(s)</t>
  </si>
  <si>
    <t>Reproduction des supports pédagogiques</t>
  </si>
  <si>
    <t>Intervenant extérieur /ou prestation organismes de formation</t>
  </si>
  <si>
    <t>Merci de remplir une ligne par intervenant.</t>
  </si>
  <si>
    <t>Justificatif joint</t>
  </si>
  <si>
    <t>(1) Si le nom n'est pas connu, indiquer le niveau de qualification sur la base d'une offre d'emploi ou une grille de rémunération à fournir au moment du dépôt, à défaut du bulletin de salaire.</t>
  </si>
  <si>
    <t>Heures</t>
  </si>
  <si>
    <t>Jours</t>
  </si>
  <si>
    <r>
      <rPr>
        <b/>
        <sz val="10"/>
        <color theme="1"/>
        <rFont val="Arial"/>
        <family val="2"/>
      </rPr>
      <t xml:space="preserve">Pour </t>
    </r>
    <r>
      <rPr>
        <b/>
        <u/>
        <sz val="10"/>
        <color theme="1"/>
        <rFont val="Arial"/>
        <family val="2"/>
      </rPr>
      <t>tout</t>
    </r>
    <r>
      <rPr>
        <b/>
        <sz val="10"/>
        <color theme="1"/>
        <rFont val="Arial"/>
        <family val="2"/>
      </rPr>
      <t xml:space="preserve"> porteur de projets soumis à la commande publique </t>
    </r>
    <r>
      <rPr>
        <sz val="10"/>
        <color theme="1"/>
        <rFont val="Arial"/>
        <family val="2"/>
      </rPr>
      <t>: merci de remplir l'annexe MP.1 et joindre les pièces correspondantes.</t>
    </r>
  </si>
  <si>
    <t>Intitulé de l'opération</t>
  </si>
  <si>
    <t>Demandeur</t>
  </si>
  <si>
    <t>Frais de repas collectif</t>
  </si>
  <si>
    <t>Matériel de diffusion</t>
  </si>
  <si>
    <r>
      <rPr>
        <b/>
        <sz val="10"/>
        <color theme="1"/>
        <rFont val="Arial"/>
        <family val="2"/>
      </rPr>
      <t xml:space="preserve">Pour les porteurs de projets </t>
    </r>
    <r>
      <rPr>
        <b/>
        <u/>
        <sz val="10"/>
        <color theme="1"/>
        <rFont val="Arial"/>
        <family val="2"/>
      </rPr>
      <t>non soumis</t>
    </r>
    <r>
      <rPr>
        <b/>
        <sz val="10"/>
        <color theme="1"/>
        <rFont val="Arial"/>
        <family val="2"/>
      </rPr>
      <t xml:space="preserve"> à la commande publique OU pour les porteurs </t>
    </r>
    <r>
      <rPr>
        <b/>
        <u/>
        <sz val="10"/>
        <color theme="1"/>
        <rFont val="Arial"/>
        <family val="2"/>
      </rPr>
      <t>soumis à la commande publique, en procédure négociée sans mise en concurrence</t>
    </r>
    <r>
      <rPr>
        <b/>
        <sz val="10"/>
        <color theme="1"/>
        <rFont val="Arial"/>
        <family val="2"/>
      </rPr>
      <t xml:space="preserve"> (inférieur à 40 000 € HT)</t>
    </r>
    <r>
      <rPr>
        <sz val="10"/>
        <color theme="1"/>
        <rFont val="Arial"/>
        <family val="2"/>
      </rPr>
      <t xml:space="preserve"> : Les dépenses doivent être justifiées par la présentation de devis. Vous devez vous reporter à la notice pour connaître le nombre de devis à transmettre par dépense et qui est fonction du montant de la dépense</t>
    </r>
  </si>
  <si>
    <r>
      <t xml:space="preserve">Identifiant du justificatif de la dépense
</t>
    </r>
    <r>
      <rPr>
        <sz val="8"/>
        <color theme="1"/>
        <rFont val="Tahoma"/>
        <family val="2"/>
      </rPr>
      <t>(libellé et/ou numéro)</t>
    </r>
  </si>
  <si>
    <t>Justificatif 
ou pièce justificative correspondante</t>
  </si>
  <si>
    <r>
      <t xml:space="preserve">N° du devis/offre non retenu (s)
</t>
    </r>
    <r>
      <rPr>
        <i/>
        <sz val="9"/>
        <rFont val="Tahoma"/>
        <family val="2"/>
      </rPr>
      <t>(uniquement si montant présenté supérieur à 3000€)</t>
    </r>
  </si>
  <si>
    <t>Description de la dépense présentée</t>
  </si>
  <si>
    <r>
      <t xml:space="preserve">Description de l'intervention
</t>
    </r>
    <r>
      <rPr>
        <i/>
        <sz val="8"/>
        <color theme="1"/>
        <rFont val="Tahoma"/>
        <family val="2"/>
      </rPr>
      <t>(Nature du travail à
réaliser sur l’opération
(ex. animation, conception de documents…)</t>
    </r>
  </si>
  <si>
    <r>
      <t xml:space="preserve">Nom de l'intervenant 
</t>
    </r>
    <r>
      <rPr>
        <i/>
        <sz val="8"/>
        <color theme="1"/>
        <rFont val="Tahoma"/>
        <family val="2"/>
      </rPr>
      <t>(Nom de l’agent, de l’employé prévu pour réaliser l’intervention)</t>
    </r>
  </si>
  <si>
    <r>
      <t xml:space="preserve">Qualification </t>
    </r>
    <r>
      <rPr>
        <sz val="6"/>
        <color theme="1"/>
        <rFont val="Tahoma"/>
        <family val="2"/>
      </rPr>
      <t xml:space="preserve">(1 )
</t>
    </r>
    <r>
      <rPr>
        <i/>
        <sz val="8"/>
        <color theme="1"/>
        <rFont val="Tahoma"/>
        <family val="2"/>
      </rPr>
      <t>(Diplôme ou fonction dans la structure qui permet de justifier le coût salarial)</t>
    </r>
  </si>
  <si>
    <r>
      <t xml:space="preserve">Justificatifs joints
</t>
    </r>
    <r>
      <rPr>
        <sz val="8"/>
        <color rgb="FFFF0000"/>
        <rFont val="Tahoma"/>
        <family val="2"/>
      </rPr>
      <t>(fiches de paie et/ou enregistrement temps de travail)</t>
    </r>
  </si>
  <si>
    <t>(Liste déroulante)</t>
  </si>
  <si>
    <t>Description de l'intervention</t>
  </si>
  <si>
    <r>
      <t xml:space="preserve">Base temps de travail 
annuel </t>
    </r>
    <r>
      <rPr>
        <sz val="5"/>
        <color theme="1"/>
        <rFont val="Tahoma"/>
        <family val="2"/>
      </rPr>
      <t>(2)</t>
    </r>
    <r>
      <rPr>
        <b/>
        <sz val="8"/>
        <color theme="1"/>
        <rFont val="Tahoma"/>
        <family val="2"/>
      </rPr>
      <t xml:space="preserve">
</t>
    </r>
    <r>
      <rPr>
        <sz val="8"/>
        <color rgb="FFFF0000"/>
        <rFont val="Tahoma"/>
        <family val="2"/>
      </rPr>
      <t>(a)</t>
    </r>
  </si>
  <si>
    <t>TOTAL DEPENSES DE REMUNERATION</t>
  </si>
  <si>
    <t>/heure</t>
  </si>
  <si>
    <t>/jour</t>
  </si>
  <si>
    <r>
      <t xml:space="preserve">Tableau à remplir pour le personnel travaillant dans la structure depuis PLUS de 12 mois au moment de la demande d'aide </t>
    </r>
    <r>
      <rPr>
        <sz val="11"/>
        <color theme="1"/>
        <rFont val="Calibri"/>
        <family val="2"/>
        <scheme val="minor"/>
      </rPr>
      <t>(cf. notice)</t>
    </r>
  </si>
  <si>
    <r>
      <t xml:space="preserve">Salaire annuel chargé </t>
    </r>
    <r>
      <rPr>
        <sz val="5"/>
        <color theme="1"/>
        <rFont val="Tahoma"/>
        <family val="2"/>
      </rPr>
      <t>(3)</t>
    </r>
    <r>
      <rPr>
        <b/>
        <sz val="8"/>
        <color theme="1"/>
        <rFont val="Tahoma"/>
        <family val="2"/>
      </rPr>
      <t xml:space="preserve">
</t>
    </r>
    <r>
      <rPr>
        <sz val="8"/>
        <color rgb="FFFF0000"/>
        <rFont val="Tahoma"/>
        <family val="2"/>
      </rPr>
      <t>(b)</t>
    </r>
  </si>
  <si>
    <r>
      <t xml:space="preserve">Tableau à remplir pour le personnel travaillant dans la structure depuis MOINS de 12 mois au moment de la demande d'aide </t>
    </r>
    <r>
      <rPr>
        <sz val="11"/>
        <color theme="1"/>
        <rFont val="Calibri"/>
        <family val="2"/>
        <scheme val="minor"/>
      </rPr>
      <t>(CDD, stagiaire, emploi saisonnier, etc. - cf. notice)</t>
    </r>
  </si>
  <si>
    <t xml:space="preserve">Qualification </t>
  </si>
  <si>
    <r>
      <t xml:space="preserve">Nom de l’intervenant </t>
    </r>
    <r>
      <rPr>
        <sz val="5"/>
        <color theme="1"/>
        <rFont val="Tahoma"/>
        <family val="2"/>
      </rPr>
      <t>(1)</t>
    </r>
  </si>
  <si>
    <t>(3) Salaire annuel chargé : il s'agit du salaire brut + cotisations patronales + taxes + primes et gratifications sur 12 mois. Merci de vous référer à la notice accompagnant la demande d'aide pour connaitre les postes du salaire éligibles. Si l'embauche n'est pas effective à la date, merci de justifier le salaire par le projet de contrat de travail, grille salariale,etc.</t>
  </si>
  <si>
    <r>
      <t xml:space="preserve">Nom du/de la salarié(e)
</t>
    </r>
    <r>
      <rPr>
        <i/>
        <sz val="8"/>
        <rFont val="Tahoma"/>
        <family val="2"/>
      </rPr>
      <t>(Nom de l'agent, de l'employé qui engagera la dépense prévue dans le cadre de l'opération)</t>
    </r>
  </si>
  <si>
    <r>
      <t xml:space="preserve">Description de la dépense présentée
</t>
    </r>
    <r>
      <rPr>
        <i/>
        <sz val="8"/>
        <rFont val="Tahoma"/>
        <family val="2"/>
      </rPr>
      <t>(Nature de la dépense indiquée sur le justificatif, dont l'utilité est démontrée dans la demande d'aide. Ex : frais de transport…)</t>
    </r>
  </si>
  <si>
    <r>
      <t xml:space="preserve">Identifiant du justificatif
</t>
    </r>
    <r>
      <rPr>
        <i/>
        <sz val="8"/>
        <rFont val="Tahoma"/>
        <family val="2"/>
      </rPr>
      <t>(Information sur le justificatif joint et qui permet de l’identifier. Ex. : note de frais d'un autre projet ...)</t>
    </r>
  </si>
  <si>
    <r>
      <t xml:space="preserve">Justificatif joint
</t>
    </r>
    <r>
      <rPr>
        <i/>
        <sz val="8"/>
        <rFont val="Tahoma"/>
        <family val="2"/>
      </rPr>
      <t>(obligatoire, se référer à la notice)</t>
    </r>
  </si>
  <si>
    <r>
      <t xml:space="preserve">Montant total présenté 
</t>
    </r>
    <r>
      <rPr>
        <sz val="8"/>
        <rFont val="Tahoma"/>
        <family val="2"/>
      </rPr>
      <t>(en € HT)</t>
    </r>
    <r>
      <rPr>
        <b/>
        <sz val="9"/>
        <rFont val="Tahoma"/>
        <family val="2"/>
      </rPr>
      <t xml:space="preserve">
</t>
    </r>
  </si>
  <si>
    <r>
      <t xml:space="preserve">Justificatif joint
</t>
    </r>
    <r>
      <rPr>
        <i/>
        <sz val="8"/>
        <rFont val="Tahoma"/>
        <family val="2"/>
      </rPr>
      <t>(obligatoire, se référer à la notice)</t>
    </r>
  </si>
  <si>
    <r>
      <t xml:space="preserve">Identifiant du justificatif
</t>
    </r>
    <r>
      <rPr>
        <i/>
        <sz val="8"/>
        <rFont val="Tahoma"/>
        <family val="2"/>
      </rPr>
      <t>(Information sur le justificatif joint du forfait et qui permet de l’identifier (ex. : texte réglementairen applicable, délibération de référence de la structure,... )</t>
    </r>
  </si>
  <si>
    <r>
      <t xml:space="preserve">Quantité
</t>
    </r>
    <r>
      <rPr>
        <i/>
        <sz val="8"/>
        <rFont val="Tahoma"/>
        <family val="2"/>
      </rPr>
      <t>Nombre nécessaire pour la réalisation de l'opération (ex dans le cas de frais kilométriques : 400)</t>
    </r>
    <r>
      <rPr>
        <i/>
        <sz val="9"/>
        <rFont val="Tahoma"/>
        <family val="2"/>
      </rPr>
      <t xml:space="preserve">
</t>
    </r>
    <r>
      <rPr>
        <b/>
        <sz val="9"/>
        <color rgb="FFFF0000"/>
        <rFont val="Tahoma"/>
        <family val="2"/>
      </rPr>
      <t>B</t>
    </r>
  </si>
  <si>
    <r>
      <t xml:space="preserve">Unité
</t>
    </r>
    <r>
      <rPr>
        <i/>
        <sz val="8"/>
        <rFont val="Tahoma"/>
        <family val="2"/>
      </rPr>
      <t>Unité à associer au montant forfaitaire (km, nuitée, repas)</t>
    </r>
    <r>
      <rPr>
        <b/>
        <sz val="9"/>
        <rFont val="Tahoma"/>
        <family val="2"/>
      </rPr>
      <t xml:space="preserve">
</t>
    </r>
  </si>
  <si>
    <r>
      <t xml:space="preserve">Identifiant du justificatif
</t>
    </r>
    <r>
      <rPr>
        <i/>
        <sz val="8"/>
        <rFont val="Tahoma"/>
        <family val="2"/>
      </rPr>
      <t>(Information sur le justificatif joint et qui permet de l’identifier (ex. : N° du devis)</t>
    </r>
  </si>
  <si>
    <r>
      <t xml:space="preserve">Fournisseur
</t>
    </r>
    <r>
      <rPr>
        <i/>
        <sz val="8"/>
        <rFont val="Tahoma"/>
        <family val="2"/>
      </rPr>
      <t>(Nom de l’entreprise, de la
structure émettrice du justificatif)</t>
    </r>
  </si>
  <si>
    <r>
      <t xml:space="preserve">Description de la dépense présentée
</t>
    </r>
    <r>
      <rPr>
        <i/>
        <sz val="8"/>
        <rFont val="Tahoma"/>
        <family val="2"/>
      </rPr>
      <t xml:space="preserve">Nature de la dépense indiquée sur le justificatif </t>
    </r>
  </si>
  <si>
    <r>
      <t xml:space="preserve">Montant total présenté
</t>
    </r>
    <r>
      <rPr>
        <sz val="8"/>
        <color theme="1"/>
        <rFont val="Tahoma"/>
        <family val="2"/>
      </rPr>
      <t>(en € HT)</t>
    </r>
    <r>
      <rPr>
        <b/>
        <sz val="8"/>
        <color theme="1"/>
        <rFont val="Tahoma"/>
        <family val="2"/>
      </rPr>
      <t xml:space="preserve">
</t>
    </r>
    <r>
      <rPr>
        <b/>
        <sz val="9"/>
        <color rgb="FFFF0000"/>
        <rFont val="Tahoma"/>
        <family val="2"/>
      </rPr>
      <t>C = A x B</t>
    </r>
  </si>
  <si>
    <r>
      <t xml:space="preserve">Montant présenté
</t>
    </r>
    <r>
      <rPr>
        <sz val="8"/>
        <color theme="1"/>
        <rFont val="Tahoma"/>
        <family val="2"/>
      </rPr>
      <t>(en € HT)</t>
    </r>
    <r>
      <rPr>
        <b/>
        <sz val="8"/>
        <color theme="1"/>
        <rFont val="Tahoma"/>
        <family val="2"/>
      </rPr>
      <t xml:space="preserve">
</t>
    </r>
  </si>
  <si>
    <t>TOTAL DEPENSES PREVISIONNELLES</t>
  </si>
  <si>
    <t>Feuillet D : Frais de déplacement</t>
  </si>
  <si>
    <t xml:space="preserve">      (version 1.0 du 14/10/2020)</t>
  </si>
  <si>
    <t xml:space="preserve">Intitulé du projet </t>
  </si>
  <si>
    <t>Description de la recette</t>
  </si>
  <si>
    <t>Ces données sont à recopier dans la partie relative aux dépenses prévisionnelles du formulaire de demande de subvention (hors onglet E "Recettes prévisionnelles")</t>
  </si>
  <si>
    <t>ANNEXE 1- Feuillet E : Synthèse des dépenses présentées</t>
  </si>
  <si>
    <t>Qualité :</t>
  </si>
  <si>
    <t xml:space="preserve">Cachet et signature : </t>
  </si>
  <si>
    <r>
      <t xml:space="preserve">Nom, prénom du </t>
    </r>
    <r>
      <rPr>
        <b/>
        <sz val="10"/>
        <rFont val="Tahoma"/>
        <family val="2"/>
      </rPr>
      <t xml:space="preserve">représentant de la structure </t>
    </r>
    <r>
      <rPr>
        <sz val="10"/>
        <rFont val="Tahoma"/>
        <family val="2"/>
      </rPr>
      <t xml:space="preserve">(ou son délégataire) : </t>
    </r>
  </si>
  <si>
    <t>Certifié exact et sincère, le (date) à (Lieu) :</t>
  </si>
  <si>
    <t>Page 1 sur 7</t>
  </si>
  <si>
    <t>Page 2 sur 7</t>
  </si>
  <si>
    <t>Page 3 sur 7</t>
  </si>
  <si>
    <t>Page 5 sur 7</t>
  </si>
  <si>
    <t>Page 6 sur 7</t>
  </si>
  <si>
    <t>Page 7 sur 7</t>
  </si>
  <si>
    <t>Couts indirects</t>
  </si>
  <si>
    <t>TOTAL COUTS INDIRECTS</t>
  </si>
  <si>
    <t>(Sélectionner)</t>
  </si>
  <si>
    <t>ANNEXE 1 - Feuillet B : Frais salariaux prévisionnels et coûts indirects supportés par le demandeur</t>
  </si>
  <si>
    <t>ANNEXE 1- Feuillet D : Recettes prévisionnelles</t>
  </si>
  <si>
    <t>ANNEXE 1- Feuillet C : Dépenses prévisionnelles de frais de déplacement qui seront supportées par le demandeur</t>
  </si>
  <si>
    <t>Picardie</t>
  </si>
  <si>
    <r>
      <t xml:space="preserve">Description de la dépense présentée
</t>
    </r>
    <r>
      <rPr>
        <i/>
        <sz val="8"/>
        <rFont val="Tahoma"/>
        <family val="2"/>
      </rPr>
      <t>Nature de la dépense indiquée sur le justificatif, dont l'utilité est démontrée dans la demande d'aide</t>
    </r>
  </si>
  <si>
    <r>
      <t xml:space="preserve">Territoire de réalisation de l'action reliée au déplacement
</t>
    </r>
    <r>
      <rPr>
        <i/>
        <sz val="8"/>
        <color theme="1"/>
        <rFont val="Tahoma"/>
        <family val="2"/>
      </rPr>
      <t>(dans le cas où le projet est sur l'ensemble de la Région Hauts-de-France)</t>
    </r>
  </si>
  <si>
    <r>
      <t xml:space="preserve">Territoire de réalisation de l'action reliée au déplacement
</t>
    </r>
    <r>
      <rPr>
        <i/>
        <sz val="8"/>
        <color theme="1"/>
        <rFont val="Tahoma"/>
        <family val="2"/>
      </rPr>
      <t xml:space="preserve">
(dans le cas où le projet est sur l'ensemble de la Région Hauts-de-France)</t>
    </r>
  </si>
  <si>
    <t xml:space="preserve">Nord-Pas-de-Calais </t>
  </si>
  <si>
    <t>(si opération régionalisée)</t>
  </si>
  <si>
    <r>
      <t xml:space="preserve">Coût horaire du ou de la salarié(e)
</t>
    </r>
    <r>
      <rPr>
        <sz val="8"/>
        <color theme="1"/>
        <rFont val="Tahoma"/>
        <family val="2"/>
      </rPr>
      <t xml:space="preserve">
</t>
    </r>
    <r>
      <rPr>
        <sz val="8"/>
        <color rgb="FFFF0000"/>
        <rFont val="Tahoma"/>
        <family val="2"/>
      </rPr>
      <t>(c)= (b)/(a)</t>
    </r>
  </si>
  <si>
    <r>
      <t xml:space="preserve">Heures consacrés à l'action
</t>
    </r>
    <r>
      <rPr>
        <sz val="8"/>
        <color rgb="FFFF0000"/>
        <rFont val="Tahoma"/>
        <family val="2"/>
      </rPr>
      <t>(d)</t>
    </r>
  </si>
  <si>
    <r>
      <t xml:space="preserve">Frais salariaux consacrés au projet
</t>
    </r>
    <r>
      <rPr>
        <sz val="8"/>
        <color rgb="FFFF0000"/>
        <rFont val="Tahoma"/>
        <family val="2"/>
      </rPr>
      <t xml:space="preserve">(e)= (c) * (d)
</t>
    </r>
    <r>
      <rPr>
        <sz val="8"/>
        <color rgb="FFFF0000"/>
        <rFont val="Tahoma"/>
        <family val="2"/>
      </rPr>
      <t xml:space="preserve">
</t>
    </r>
  </si>
  <si>
    <r>
      <t xml:space="preserve">Dépense de rémunération consacrée au projet
</t>
    </r>
    <r>
      <rPr>
        <sz val="8"/>
        <color rgb="FFFF0000"/>
        <rFont val="Tahoma"/>
        <family val="2"/>
      </rPr>
      <t>(d) = (b)/(a)*(c)</t>
    </r>
  </si>
  <si>
    <r>
      <t xml:space="preserve">Temps prévisionnel consacré à l'opération (en heures)
</t>
    </r>
    <r>
      <rPr>
        <sz val="8"/>
        <color rgb="FFFF0000"/>
        <rFont val="Tahoma"/>
        <family val="2"/>
      </rPr>
      <t>(c)</t>
    </r>
  </si>
  <si>
    <t>(2) Sur une période de 12 mois, le nombre d'heures de référence est de 1607 heures  pour un temps plein.  La donnée relative à un temps partiel est à justifier par un bulletin de salaire, le contrat de travail etc.</t>
  </si>
  <si>
    <r>
      <t xml:space="preserve">Territoire concerné par l'intervention
</t>
    </r>
    <r>
      <rPr>
        <i/>
        <sz val="8"/>
        <color theme="1"/>
        <rFont val="Tahoma"/>
        <family val="2"/>
      </rPr>
      <t>(dans le cas où le projet est sur l'ensemble de la Région Hauts-de-France. Merci de vous référer à la rubrique 7 "Liste des dépenses prévisionnelles HT" de la notice)</t>
    </r>
  </si>
  <si>
    <r>
      <t>Dénomination du fournisseur à l'origine du devis ou de l'offre</t>
    </r>
    <r>
      <rPr>
        <i/>
        <sz val="9"/>
        <rFont val="Tahoma"/>
        <family val="2"/>
      </rPr>
      <t xml:space="preserve">
</t>
    </r>
    <r>
      <rPr>
        <i/>
        <sz val="8"/>
        <rFont val="Tahoma"/>
        <family val="2"/>
      </rPr>
      <t>Uniquement pour:
- porteurs de projets non soumis à la réglementation des Marchés Publics 
  - OU pour les porteurs soumis à la commande publique, en procédure négociée sans mise en concurrence (inférieur à 40 000€ HT)</t>
    </r>
  </si>
  <si>
    <t>Type de dépense</t>
  </si>
  <si>
    <r>
      <t xml:space="preserve">Territoire concerné par l'intervention
</t>
    </r>
    <r>
      <rPr>
        <i/>
        <sz val="8"/>
        <color theme="1"/>
        <rFont val="Tahoma"/>
        <family val="2"/>
      </rPr>
      <t>((dans le cas où le projet est sur l'ensemble de la Région Hauts-de-France. Merci de vous référer à la rubrique 7 "Liste des dépenses prévisionnelles HT" de la notice)</t>
    </r>
  </si>
  <si>
    <r>
      <t xml:space="preserve">Montant du forfait (€)
</t>
    </r>
    <r>
      <rPr>
        <i/>
        <sz val="8"/>
        <rFont val="Tahoma"/>
        <family val="2"/>
      </rPr>
      <t>Montant unitaire en application en application des montants forfaitaires prévus dans la notice (ex : dans le cas de frais kilométriques d'un véhicule de 6 CV : 0,32)</t>
    </r>
    <r>
      <rPr>
        <i/>
        <sz val="9"/>
        <rFont val="Tahoma"/>
        <family val="2"/>
      </rPr>
      <t xml:space="preserve">
</t>
    </r>
    <r>
      <rPr>
        <b/>
        <sz val="9"/>
        <color rgb="FFFF0000"/>
        <rFont val="Tahoma"/>
        <family val="2"/>
      </rPr>
      <t>A</t>
    </r>
  </si>
  <si>
    <t xml:space="preserve">« INFORMATION ET PROMOTION DES SYSTEMES DE QUALITE » 
</t>
  </si>
  <si>
    <t>Appel à projets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</si>
</sst>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&quot; €&quot;_-;\-* #,##0.00&quot; €&quot;_-;_-* &quot;-?? €&quot;_-;_-@_-"/>
    <numFmt numFmtId="166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"/>
      <color rgb="FFFF000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b/>
      <sz val="12"/>
      <color rgb="FFFFFFFF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008080"/>
      <name val="Tahoma"/>
      <family val="2"/>
    </font>
    <font>
      <b/>
      <sz val="10"/>
      <name val="Times New Roman"/>
      <family val="1"/>
    </font>
    <font>
      <b/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rgb="FFC00000"/>
      <name val="Calibri"/>
      <family val="2"/>
      <scheme val="minor"/>
    </font>
    <font>
      <b/>
      <u/>
      <sz val="10"/>
      <color theme="1"/>
      <name val="Arial"/>
      <family val="2"/>
    </font>
    <font>
      <sz val="8"/>
      <color theme="1"/>
      <name val="Tahoma"/>
      <family val="2"/>
    </font>
    <font>
      <sz val="10"/>
      <color rgb="FFFF0000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5"/>
      <color theme="1"/>
      <name val="Tahoma"/>
      <family val="2"/>
    </font>
    <font>
      <i/>
      <sz val="8"/>
      <color theme="1"/>
      <name val="Tahoma"/>
      <family val="2"/>
    </font>
    <font>
      <b/>
      <sz val="9"/>
      <color theme="0"/>
      <name val="Tahoma"/>
      <family val="2"/>
    </font>
    <font>
      <sz val="6"/>
      <color theme="1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  <font>
      <b/>
      <sz val="10"/>
      <color theme="1"/>
      <name val="Tahoma"/>
      <family val="2"/>
    </font>
    <font>
      <sz val="10"/>
      <name val="Calibri  "/>
    </font>
    <font>
      <sz val="10"/>
      <color theme="1"/>
      <name val="Calibri  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8" tint="-0.249977111117893"/>
      <name val="Tahoma"/>
      <family val="2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2"/>
      </patternFill>
    </fill>
    <fill>
      <patternFill patternType="solid">
        <fgColor theme="2" tint="-0.249977111117893"/>
        <bgColor indexed="41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333399"/>
      </patternFill>
    </fill>
    <fill>
      <patternFill patternType="solid">
        <fgColor rgb="FF000000"/>
        <bgColor rgb="FF000000"/>
      </patternFill>
    </fill>
    <fill>
      <patternFill patternType="solid">
        <fgColor rgb="FFC4BD97"/>
        <bgColor rgb="FFCCFFFF"/>
      </patternFill>
    </fill>
    <fill>
      <patternFill patternType="solid">
        <fgColor rgb="FFF2F2F2"/>
        <bgColor rgb="FFCCFFFF"/>
      </patternFill>
    </fill>
    <fill>
      <patternFill patternType="solid">
        <fgColor rgb="FFC4BD97"/>
        <bgColor rgb="FF9999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rgb="FFFFFFC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9" fillId="0" borderId="0" applyFill="0" applyBorder="0" applyAlignment="0" applyProtection="0"/>
  </cellStyleXfs>
  <cellXfs count="239">
    <xf numFmtId="0" fontId="0" fillId="0" borderId="0" xfId="0"/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16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/>
    <xf numFmtId="0" fontId="5" fillId="4" borderId="1" xfId="0" applyFont="1" applyFill="1" applyBorder="1" applyAlignment="1" applyProtection="1"/>
    <xf numFmtId="0" fontId="8" fillId="3" borderId="2" xfId="0" applyFont="1" applyFill="1" applyBorder="1" applyAlignment="1" applyProtection="1"/>
    <xf numFmtId="0" fontId="8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Font="1"/>
    <xf numFmtId="0" fontId="13" fillId="8" borderId="0" xfId="0" applyFont="1" applyFill="1" applyBorder="1" applyAlignment="1" applyProtection="1"/>
    <xf numFmtId="0" fontId="8" fillId="10" borderId="1" xfId="0" applyFont="1" applyFill="1" applyBorder="1" applyAlignment="1" applyProtection="1">
      <alignment vertical="center"/>
    </xf>
    <xf numFmtId="0" fontId="8" fillId="10" borderId="1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18" fillId="0" borderId="0" xfId="0" applyFont="1"/>
    <xf numFmtId="0" fontId="19" fillId="0" borderId="0" xfId="0" applyFont="1" applyAlignment="1">
      <alignment vertical="center"/>
    </xf>
    <xf numFmtId="0" fontId="0" fillId="13" borderId="1" xfId="0" applyFill="1" applyBorder="1"/>
    <xf numFmtId="0" fontId="6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14" borderId="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4" fillId="0" borderId="0" xfId="0" applyFont="1"/>
    <xf numFmtId="0" fontId="27" fillId="0" borderId="0" xfId="0" applyFont="1"/>
    <xf numFmtId="0" fontId="2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3" fillId="0" borderId="0" xfId="0" applyFont="1"/>
    <xf numFmtId="0" fontId="28" fillId="17" borderId="1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6" fillId="19" borderId="0" xfId="0" applyFont="1" applyFill="1"/>
    <xf numFmtId="0" fontId="6" fillId="14" borderId="0" xfId="0" applyFont="1" applyFill="1" applyAlignment="1"/>
    <xf numFmtId="0" fontId="0" fillId="0" borderId="1" xfId="0" applyBorder="1" applyAlignment="1">
      <alignment horizontal="right" wrapText="1"/>
    </xf>
    <xf numFmtId="0" fontId="22" fillId="0" borderId="1" xfId="0" applyFont="1" applyBorder="1" applyAlignment="1">
      <alignment wrapText="1"/>
    </xf>
    <xf numFmtId="0" fontId="6" fillId="14" borderId="0" xfId="0" applyFont="1" applyFill="1"/>
    <xf numFmtId="0" fontId="0" fillId="0" borderId="12" xfId="0" applyBorder="1" applyAlignment="1">
      <alignment wrapText="1"/>
    </xf>
    <xf numFmtId="164" fontId="0" fillId="0" borderId="12" xfId="0" applyNumberFormat="1" applyBorder="1" applyAlignment="1"/>
    <xf numFmtId="164" fontId="0" fillId="7" borderId="12" xfId="0" applyNumberFormat="1" applyFill="1" applyBorder="1" applyAlignment="1"/>
    <xf numFmtId="2" fontId="0" fillId="0" borderId="20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164" fontId="0" fillId="0" borderId="23" xfId="0" applyNumberFormat="1" applyBorder="1" applyAlignment="1"/>
    <xf numFmtId="164" fontId="0" fillId="7" borderId="23" xfId="0" applyNumberFormat="1" applyFill="1" applyBorder="1" applyAlignment="1"/>
    <xf numFmtId="166" fontId="0" fillId="14" borderId="28" xfId="0" applyNumberFormat="1" applyFill="1" applyBorder="1"/>
    <xf numFmtId="166" fontId="0" fillId="14" borderId="29" xfId="0" applyNumberFormat="1" applyFill="1" applyBorder="1"/>
    <xf numFmtId="166" fontId="0" fillId="14" borderId="20" xfId="0" applyNumberFormat="1" applyFill="1" applyBorder="1"/>
    <xf numFmtId="0" fontId="28" fillId="17" borderId="13" xfId="0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horizontal="center" vertical="center" wrapText="1"/>
    </xf>
    <xf numFmtId="0" fontId="28" fillId="17" borderId="33" xfId="0" applyFont="1" applyFill="1" applyBorder="1" applyAlignment="1">
      <alignment horizontal="center" vertical="center" wrapText="1"/>
    </xf>
    <xf numFmtId="164" fontId="0" fillId="2" borderId="34" xfId="0" applyNumberFormat="1" applyFill="1" applyBorder="1"/>
    <xf numFmtId="164" fontId="0" fillId="2" borderId="35" xfId="0" applyNumberFormat="1" applyFill="1" applyBorder="1"/>
    <xf numFmtId="0" fontId="0" fillId="0" borderId="28" xfId="0" applyBorder="1" applyAlignment="1">
      <alignment wrapText="1"/>
    </xf>
    <xf numFmtId="0" fontId="0" fillId="0" borderId="28" xfId="0" applyBorder="1" applyAlignment="1">
      <alignment horizontal="right" wrapText="1"/>
    </xf>
    <xf numFmtId="0" fontId="22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28" fillId="17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8" fillId="17" borderId="42" xfId="0" applyFont="1" applyFill="1" applyBorder="1" applyAlignment="1">
      <alignment horizontal="center" vertical="center" wrapText="1"/>
    </xf>
    <xf numFmtId="164" fontId="0" fillId="14" borderId="0" xfId="0" applyNumberFormat="1" applyFill="1" applyBorder="1" applyAlignment="1">
      <alignment horizontal="center" vertical="center"/>
    </xf>
    <xf numFmtId="0" fontId="0" fillId="0" borderId="0" xfId="0" applyBorder="1" applyAlignment="1"/>
    <xf numFmtId="164" fontId="0" fillId="18" borderId="16" xfId="0" applyNumberFormat="1" applyFill="1" applyBorder="1" applyAlignment="1"/>
    <xf numFmtId="2" fontId="0" fillId="0" borderId="20" xfId="0" applyNumberFormat="1" applyBorder="1" applyAlignment="1">
      <alignment horizontal="right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right" vertical="center" wrapText="1"/>
      <protection locked="0"/>
    </xf>
    <xf numFmtId="164" fontId="4" fillId="0" borderId="19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164" fontId="4" fillId="0" borderId="21" xfId="1" applyNumberFormat="1" applyFont="1" applyFill="1" applyBorder="1" applyAlignment="1" applyProtection="1">
      <alignment horizontal="left" vertical="center" wrapText="1"/>
      <protection locked="0"/>
    </xf>
    <xf numFmtId="164" fontId="5" fillId="2" borderId="24" xfId="0" applyNumberFormat="1" applyFont="1" applyFill="1" applyBorder="1" applyAlignment="1" applyProtection="1">
      <alignment vertical="center"/>
    </xf>
    <xf numFmtId="0" fontId="0" fillId="0" borderId="25" xfId="0" applyBorder="1" applyAlignment="1">
      <alignment horizontal="right" vertical="center"/>
    </xf>
    <xf numFmtId="49" fontId="4" fillId="0" borderId="46" xfId="0" applyNumberFormat="1" applyFont="1" applyBorder="1" applyAlignment="1" applyProtection="1">
      <alignment horizontal="left" vertical="center" wrapText="1"/>
      <protection locked="0"/>
    </xf>
    <xf numFmtId="164" fontId="4" fillId="0" borderId="47" xfId="1" applyNumberFormat="1" applyFont="1" applyFill="1" applyBorder="1" applyAlignment="1" applyProtection="1">
      <alignment horizontal="left" vertical="center" wrapText="1"/>
      <protection locked="0"/>
    </xf>
    <xf numFmtId="164" fontId="5" fillId="2" borderId="25" xfId="0" applyNumberFormat="1" applyFont="1" applyFill="1" applyBorder="1" applyAlignment="1" applyProtection="1">
      <alignment vertical="center"/>
    </xf>
    <xf numFmtId="164" fontId="5" fillId="2" borderId="24" xfId="0" applyNumberFormat="1" applyFont="1" applyFill="1" applyBorder="1" applyAlignment="1" applyProtection="1">
      <alignment horizontal="right" vertical="center"/>
    </xf>
    <xf numFmtId="164" fontId="5" fillId="14" borderId="25" xfId="0" applyNumberFormat="1" applyFont="1" applyFill="1" applyBorder="1" applyAlignment="1" applyProtection="1">
      <alignment vertical="center"/>
    </xf>
    <xf numFmtId="0" fontId="14" fillId="12" borderId="38" xfId="0" applyNumberFormat="1" applyFont="1" applyFill="1" applyBorder="1" applyAlignment="1" applyProtection="1">
      <alignment horizontal="center" vertical="center" wrapText="1"/>
    </xf>
    <xf numFmtId="0" fontId="14" fillId="12" borderId="16" xfId="0" applyNumberFormat="1" applyFont="1" applyFill="1" applyBorder="1" applyAlignment="1" applyProtection="1">
      <alignment horizontal="center" vertical="center" wrapText="1"/>
    </xf>
    <xf numFmtId="0" fontId="14" fillId="12" borderId="16" xfId="0" applyNumberFormat="1" applyFont="1" applyFill="1" applyBorder="1" applyAlignment="1" applyProtection="1">
      <alignment horizontal="left" vertical="center"/>
    </xf>
    <xf numFmtId="164" fontId="14" fillId="12" borderId="16" xfId="0" applyNumberFormat="1" applyFont="1" applyFill="1" applyBorder="1" applyAlignment="1" applyProtection="1">
      <alignment horizontal="right" vertical="center"/>
    </xf>
    <xf numFmtId="0" fontId="36" fillId="1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38" fillId="0" borderId="4" xfId="0" applyNumberFormat="1" applyFont="1" applyBorder="1" applyAlignment="1">
      <alignment horizontal="center" vertical="center" wrapText="1"/>
    </xf>
    <xf numFmtId="164" fontId="38" fillId="0" borderId="53" xfId="0" applyNumberFormat="1" applyFont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/>
    </xf>
    <xf numFmtId="49" fontId="37" fillId="0" borderId="52" xfId="0" applyNumberFormat="1" applyFont="1" applyBorder="1" applyAlignment="1" applyProtection="1">
      <alignment horizontal="left" vertical="center" wrapText="1"/>
      <protection locked="0"/>
    </xf>
    <xf numFmtId="49" fontId="37" fillId="0" borderId="54" xfId="0" applyNumberFormat="1" applyFont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>
      <alignment horizontal="right"/>
    </xf>
    <xf numFmtId="0" fontId="8" fillId="3" borderId="1" xfId="0" applyFont="1" applyFill="1" applyBorder="1" applyAlignment="1" applyProtection="1"/>
    <xf numFmtId="0" fontId="28" fillId="17" borderId="32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22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57" xfId="0" applyNumberFormat="1" applyFill="1" applyBorder="1"/>
    <xf numFmtId="0" fontId="26" fillId="0" borderId="51" xfId="0" applyFont="1" applyBorder="1" applyAlignment="1">
      <alignment horizontal="center" wrapText="1"/>
    </xf>
    <xf numFmtId="0" fontId="26" fillId="0" borderId="56" xfId="0" applyFont="1" applyBorder="1" applyAlignment="1">
      <alignment horizontal="center" wrapText="1"/>
    </xf>
    <xf numFmtId="164" fontId="0" fillId="18" borderId="13" xfId="0" applyNumberFormat="1" applyFill="1" applyBorder="1" applyAlignment="1">
      <alignment horizontal="right"/>
    </xf>
    <xf numFmtId="164" fontId="0" fillId="18" borderId="15" xfId="0" applyNumberFormat="1" applyFill="1" applyBorder="1" applyAlignment="1">
      <alignment horizontal="right"/>
    </xf>
    <xf numFmtId="0" fontId="28" fillId="17" borderId="44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/>
    <xf numFmtId="164" fontId="6" fillId="18" borderId="16" xfId="0" applyNumberFormat="1" applyFont="1" applyFill="1" applyBorder="1" applyAlignment="1"/>
    <xf numFmtId="164" fontId="6" fillId="0" borderId="16" xfId="0" applyNumberFormat="1" applyFont="1" applyBorder="1"/>
    <xf numFmtId="2" fontId="0" fillId="0" borderId="59" xfId="0" applyNumberFormat="1" applyBorder="1" applyAlignment="1">
      <alignment horizontal="left" vertical="center" wrapText="1"/>
    </xf>
    <xf numFmtId="0" fontId="0" fillId="0" borderId="16" xfId="0" applyBorder="1" applyAlignment="1" applyProtection="1">
      <alignment vertical="center"/>
      <protection locked="0"/>
    </xf>
    <xf numFmtId="164" fontId="4" fillId="22" borderId="17" xfId="1" applyNumberFormat="1" applyFont="1" applyFill="1" applyBorder="1" applyAlignment="1" applyProtection="1">
      <alignment horizontal="left" vertical="center" wrapText="1"/>
    </xf>
    <xf numFmtId="164" fontId="4" fillId="22" borderId="19" xfId="1" applyNumberFormat="1" applyFont="1" applyFill="1" applyBorder="1" applyAlignment="1" applyProtection="1">
      <alignment horizontal="right" vertical="center"/>
    </xf>
    <xf numFmtId="164" fontId="4" fillId="22" borderId="20" xfId="1" applyNumberFormat="1" applyFont="1" applyFill="1" applyBorder="1" applyAlignment="1" applyProtection="1">
      <alignment horizontal="left" vertical="center" wrapText="1"/>
    </xf>
    <xf numFmtId="164" fontId="4" fillId="22" borderId="21" xfId="1" applyNumberFormat="1" applyFont="1" applyFill="1" applyBorder="1" applyAlignment="1" applyProtection="1">
      <alignment horizontal="right" vertical="center"/>
    </xf>
    <xf numFmtId="164" fontId="4" fillId="22" borderId="22" xfId="1" applyNumberFormat="1" applyFont="1" applyFill="1" applyBorder="1" applyAlignment="1" applyProtection="1">
      <alignment horizontal="left" vertical="center" wrapText="1"/>
    </xf>
    <xf numFmtId="164" fontId="4" fillId="22" borderId="25" xfId="1" applyNumberFormat="1" applyFont="1" applyFill="1" applyBorder="1" applyAlignment="1" applyProtection="1">
      <alignment horizontal="right" vertical="center"/>
    </xf>
    <xf numFmtId="0" fontId="14" fillId="12" borderId="29" xfId="0" applyNumberFormat="1" applyFont="1" applyFill="1" applyBorder="1" applyAlignment="1" applyProtection="1">
      <alignment horizontal="center" vertical="center" wrapText="1"/>
    </xf>
    <xf numFmtId="164" fontId="26" fillId="0" borderId="25" xfId="0" applyNumberFormat="1" applyFont="1" applyBorder="1" applyAlignment="1">
      <alignment horizontal="center" vertical="center" wrapText="1"/>
    </xf>
    <xf numFmtId="0" fontId="14" fillId="12" borderId="44" xfId="0" applyNumberFormat="1" applyFont="1" applyFill="1" applyBorder="1" applyAlignment="1" applyProtection="1">
      <alignment horizontal="center" vertical="center" wrapText="1"/>
    </xf>
    <xf numFmtId="0" fontId="14" fillId="12" borderId="20" xfId="0" applyNumberFormat="1" applyFont="1" applyFill="1" applyBorder="1" applyAlignment="1" applyProtection="1">
      <alignment horizontal="center" vertical="center" wrapText="1"/>
    </xf>
    <xf numFmtId="0" fontId="0" fillId="0" borderId="61" xfId="0" applyBorder="1"/>
    <xf numFmtId="1" fontId="0" fillId="14" borderId="28" xfId="0" applyNumberFormat="1" applyFill="1" applyBorder="1"/>
    <xf numFmtId="1" fontId="0" fillId="14" borderId="29" xfId="0" applyNumberFormat="1" applyFill="1" applyBorder="1"/>
    <xf numFmtId="164" fontId="0" fillId="15" borderId="57" xfId="0" applyNumberFormat="1" applyFill="1" applyBorder="1" applyAlignment="1"/>
    <xf numFmtId="0" fontId="0" fillId="0" borderId="51" xfId="0" applyBorder="1"/>
    <xf numFmtId="0" fontId="0" fillId="0" borderId="56" xfId="0" applyBorder="1"/>
    <xf numFmtId="164" fontId="0" fillId="15" borderId="1" xfId="0" applyNumberFormat="1" applyFill="1" applyBorder="1"/>
    <xf numFmtId="1" fontId="0" fillId="14" borderId="20" xfId="0" applyNumberFormat="1" applyFill="1" applyBorder="1"/>
    <xf numFmtId="164" fontId="0" fillId="15" borderId="64" xfId="0" applyNumberFormat="1" applyFill="1" applyBorder="1" applyAlignment="1"/>
    <xf numFmtId="164" fontId="0" fillId="15" borderId="12" xfId="0" applyNumberFormat="1" applyFill="1" applyBorder="1"/>
    <xf numFmtId="0" fontId="0" fillId="0" borderId="50" xfId="0" applyBorder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2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3" borderId="8" xfId="0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" fontId="0" fillId="0" borderId="2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0" fontId="7" fillId="4" borderId="11" xfId="0" applyFont="1" applyFill="1" applyBorder="1" applyAlignment="1" applyProtection="1"/>
    <xf numFmtId="0" fontId="7" fillId="4" borderId="0" xfId="0" applyFont="1" applyFill="1" applyBorder="1" applyAlignment="1" applyProtection="1"/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17" borderId="42" xfId="0" applyFont="1" applyFill="1" applyBorder="1" applyAlignment="1">
      <alignment horizontal="center" vertical="center" wrapText="1"/>
    </xf>
    <xf numFmtId="0" fontId="0" fillId="0" borderId="43" xfId="0" applyBorder="1" applyAlignment="1"/>
    <xf numFmtId="0" fontId="7" fillId="4" borderId="1" xfId="0" applyFont="1" applyFill="1" applyBorder="1" applyAlignment="1" applyProtection="1"/>
    <xf numFmtId="1" fontId="5" fillId="6" borderId="2" xfId="0" applyNumberFormat="1" applyFont="1" applyFill="1" applyBorder="1" applyAlignment="1" applyProtection="1">
      <alignment horizontal="left" vertical="center"/>
    </xf>
    <xf numFmtId="1" fontId="5" fillId="6" borderId="3" xfId="0" applyNumberFormat="1" applyFont="1" applyFill="1" applyBorder="1" applyAlignment="1" applyProtection="1">
      <alignment horizontal="left" vertical="center"/>
    </xf>
    <xf numFmtId="2" fontId="39" fillId="17" borderId="36" xfId="0" applyNumberFormat="1" applyFont="1" applyFill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28" fillId="17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6" fillId="18" borderId="26" xfId="0" applyFont="1" applyFill="1" applyBorder="1" applyAlignment="1">
      <alignment horizontal="right"/>
    </xf>
    <xf numFmtId="0" fontId="0" fillId="0" borderId="45" xfId="0" applyBorder="1" applyAlignment="1"/>
    <xf numFmtId="0" fontId="0" fillId="0" borderId="44" xfId="0" applyBorder="1" applyAlignment="1"/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6" fillId="18" borderId="65" xfId="0" applyNumberFormat="1" applyFont="1" applyFill="1" applyBorder="1" applyAlignment="1">
      <alignment horizontal="right"/>
    </xf>
    <xf numFmtId="0" fontId="0" fillId="0" borderId="66" xfId="0" applyBorder="1" applyAlignment="1"/>
    <xf numFmtId="0" fontId="0" fillId="0" borderId="63" xfId="0" applyBorder="1" applyAlignment="1"/>
    <xf numFmtId="0" fontId="28" fillId="1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8" fillId="17" borderId="30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17" borderId="3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4" fillId="3" borderId="58" xfId="0" applyFont="1" applyFill="1" applyBorder="1" applyAlignment="1" applyProtection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4" fillId="3" borderId="48" xfId="0" applyFont="1" applyFill="1" applyBorder="1" applyAlignment="1" applyProtection="1">
      <alignment horizontal="right" vertical="center" wrapText="1"/>
    </xf>
    <xf numFmtId="0" fontId="0" fillId="0" borderId="4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" fontId="8" fillId="7" borderId="1" xfId="0" applyNumberFormat="1" applyFont="1" applyFill="1" applyBorder="1" applyAlignment="1" applyProtection="1">
      <alignment horizontal="left"/>
    </xf>
    <xf numFmtId="2" fontId="7" fillId="4" borderId="0" xfId="0" applyNumberFormat="1" applyFont="1" applyFill="1" applyAlignment="1" applyProtection="1"/>
    <xf numFmtId="2" fontId="0" fillId="0" borderId="0" xfId="0" applyNumberFormat="1" applyAlignment="1"/>
    <xf numFmtId="0" fontId="0" fillId="0" borderId="1" xfId="0" applyBorder="1" applyAlignment="1"/>
    <xf numFmtId="0" fontId="14" fillId="0" borderId="0" xfId="0" applyNumberFormat="1" applyFont="1" applyFill="1" applyBorder="1" applyAlignment="1" applyProtection="1">
      <alignment horizontal="left" vertical="center"/>
    </xf>
    <xf numFmtId="0" fontId="4" fillId="9" borderId="0" xfId="0" applyFont="1" applyFill="1" applyBorder="1" applyAlignment="1" applyProtection="1"/>
    <xf numFmtId="1" fontId="8" fillId="11" borderId="1" xfId="0" applyNumberFormat="1" applyFont="1" applyFill="1" applyBorder="1" applyAlignment="1" applyProtection="1">
      <alignment horizontal="left"/>
    </xf>
    <xf numFmtId="0" fontId="5" fillId="20" borderId="18" xfId="0" applyFont="1" applyFill="1" applyBorder="1" applyAlignment="1">
      <alignment vertical="center"/>
    </xf>
    <xf numFmtId="0" fontId="0" fillId="14" borderId="18" xfId="0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5" fillId="21" borderId="28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20" borderId="8" xfId="0" applyFont="1" applyFill="1" applyBorder="1" applyAlignment="1">
      <alignment vertical="center"/>
    </xf>
    <xf numFmtId="0" fontId="0" fillId="14" borderId="9" xfId="0" applyFill="1" applyBorder="1" applyAlignment="1">
      <alignment vertical="center"/>
    </xf>
    <xf numFmtId="0" fontId="0" fillId="14" borderId="50" xfId="0" applyFill="1" applyBorder="1" applyAlignment="1">
      <alignment vertical="center"/>
    </xf>
    <xf numFmtId="0" fontId="5" fillId="20" borderId="2" xfId="0" applyFont="1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14" borderId="51" xfId="0" applyFill="1" applyBorder="1" applyAlignment="1">
      <alignment vertical="center"/>
    </xf>
    <xf numFmtId="0" fontId="5" fillId="20" borderId="27" xfId="0" applyFont="1" applyFill="1" applyBorder="1" applyAlignment="1">
      <alignment vertical="center"/>
    </xf>
    <xf numFmtId="0" fontId="0" fillId="14" borderId="55" xfId="0" applyFill="1" applyBorder="1" applyAlignment="1">
      <alignment vertical="center"/>
    </xf>
    <xf numFmtId="0" fontId="0" fillId="14" borderId="56" xfId="0" applyFill="1" applyBorder="1" applyAlignment="1">
      <alignment vertical="center"/>
    </xf>
    <xf numFmtId="0" fontId="5" fillId="21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21" borderId="29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/>
    <xf numFmtId="0" fontId="43" fillId="0" borderId="0" xfId="0" applyFont="1"/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95250</xdr:colOff>
      <xdr:row>0</xdr:row>
      <xdr:rowOff>95250</xdr:rowOff>
    </xdr:to>
    <xdr:pic>
      <xdr:nvPicPr>
        <xdr:cNvPr id="12" name="Image 11" descr="HD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457200</xdr:colOff>
      <xdr:row>0</xdr:row>
      <xdr:rowOff>333375</xdr:rowOff>
    </xdr:from>
    <xdr:to>
      <xdr:col>13</xdr:col>
      <xdr:colOff>95250</xdr:colOff>
      <xdr:row>7</xdr:row>
      <xdr:rowOff>43367</xdr:rowOff>
    </xdr:to>
    <xdr:pic>
      <xdr:nvPicPr>
        <xdr:cNvPr id="13" name="Image 12" descr="Logo Région HDF - partenai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33375"/>
          <a:ext cx="7258050" cy="1605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10</xdr:row>
          <xdr:rowOff>104775</xdr:rowOff>
        </xdr:from>
        <xdr:to>
          <xdr:col>6</xdr:col>
          <xdr:colOff>762000</xdr:colOff>
          <xdr:row>12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12</xdr:row>
          <xdr:rowOff>104775</xdr:rowOff>
        </xdr:from>
        <xdr:to>
          <xdr:col>6</xdr:col>
          <xdr:colOff>762000</xdr:colOff>
          <xdr:row>14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13</xdr:row>
          <xdr:rowOff>104775</xdr:rowOff>
        </xdr:from>
        <xdr:to>
          <xdr:col>6</xdr:col>
          <xdr:colOff>762000</xdr:colOff>
          <xdr:row>15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14</xdr:row>
          <xdr:rowOff>104775</xdr:rowOff>
        </xdr:from>
        <xdr:to>
          <xdr:col>6</xdr:col>
          <xdr:colOff>762000</xdr:colOff>
          <xdr:row>16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</xdr:row>
          <xdr:rowOff>104775</xdr:rowOff>
        </xdr:from>
        <xdr:to>
          <xdr:col>6</xdr:col>
          <xdr:colOff>762000</xdr:colOff>
          <xdr:row>13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15</xdr:row>
          <xdr:rowOff>104775</xdr:rowOff>
        </xdr:from>
        <xdr:to>
          <xdr:col>6</xdr:col>
          <xdr:colOff>762000</xdr:colOff>
          <xdr:row>17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16</xdr:row>
          <xdr:rowOff>104775</xdr:rowOff>
        </xdr:from>
        <xdr:to>
          <xdr:col>6</xdr:col>
          <xdr:colOff>762000</xdr:colOff>
          <xdr:row>18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17</xdr:row>
          <xdr:rowOff>104775</xdr:rowOff>
        </xdr:from>
        <xdr:to>
          <xdr:col>6</xdr:col>
          <xdr:colOff>762000</xdr:colOff>
          <xdr:row>19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18</xdr:row>
          <xdr:rowOff>104775</xdr:rowOff>
        </xdr:from>
        <xdr:to>
          <xdr:col>6</xdr:col>
          <xdr:colOff>762000</xdr:colOff>
          <xdr:row>20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19</xdr:row>
          <xdr:rowOff>104775</xdr:rowOff>
        </xdr:from>
        <xdr:to>
          <xdr:col>6</xdr:col>
          <xdr:colOff>762000</xdr:colOff>
          <xdr:row>21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20</xdr:row>
          <xdr:rowOff>152400</xdr:rowOff>
        </xdr:from>
        <xdr:to>
          <xdr:col>6</xdr:col>
          <xdr:colOff>762000</xdr:colOff>
          <xdr:row>22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22</xdr:row>
          <xdr:rowOff>161925</xdr:rowOff>
        </xdr:from>
        <xdr:to>
          <xdr:col>6</xdr:col>
          <xdr:colOff>762000</xdr:colOff>
          <xdr:row>24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21</xdr:row>
          <xdr:rowOff>161925</xdr:rowOff>
        </xdr:from>
        <xdr:to>
          <xdr:col>6</xdr:col>
          <xdr:colOff>762000</xdr:colOff>
          <xdr:row>23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23</xdr:row>
          <xdr:rowOff>161925</xdr:rowOff>
        </xdr:from>
        <xdr:to>
          <xdr:col>6</xdr:col>
          <xdr:colOff>762000</xdr:colOff>
          <xdr:row>25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24</xdr:row>
          <xdr:rowOff>171450</xdr:rowOff>
        </xdr:from>
        <xdr:to>
          <xdr:col>6</xdr:col>
          <xdr:colOff>771525</xdr:colOff>
          <xdr:row>26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25</xdr:row>
          <xdr:rowOff>161925</xdr:rowOff>
        </xdr:from>
        <xdr:to>
          <xdr:col>6</xdr:col>
          <xdr:colOff>771525</xdr:colOff>
          <xdr:row>27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26</xdr:row>
          <xdr:rowOff>161925</xdr:rowOff>
        </xdr:from>
        <xdr:to>
          <xdr:col>6</xdr:col>
          <xdr:colOff>771525</xdr:colOff>
          <xdr:row>28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33</xdr:row>
          <xdr:rowOff>161925</xdr:rowOff>
        </xdr:from>
        <xdr:to>
          <xdr:col>6</xdr:col>
          <xdr:colOff>771525</xdr:colOff>
          <xdr:row>35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27</xdr:row>
          <xdr:rowOff>161925</xdr:rowOff>
        </xdr:from>
        <xdr:to>
          <xdr:col>6</xdr:col>
          <xdr:colOff>771525</xdr:colOff>
          <xdr:row>29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28</xdr:row>
          <xdr:rowOff>161925</xdr:rowOff>
        </xdr:from>
        <xdr:to>
          <xdr:col>6</xdr:col>
          <xdr:colOff>771525</xdr:colOff>
          <xdr:row>30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29</xdr:row>
          <xdr:rowOff>161925</xdr:rowOff>
        </xdr:from>
        <xdr:to>
          <xdr:col>6</xdr:col>
          <xdr:colOff>771525</xdr:colOff>
          <xdr:row>31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30</xdr:row>
          <xdr:rowOff>152400</xdr:rowOff>
        </xdr:from>
        <xdr:to>
          <xdr:col>6</xdr:col>
          <xdr:colOff>781050</xdr:colOff>
          <xdr:row>32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31</xdr:row>
          <xdr:rowOff>152400</xdr:rowOff>
        </xdr:from>
        <xdr:to>
          <xdr:col>6</xdr:col>
          <xdr:colOff>771525</xdr:colOff>
          <xdr:row>33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32</xdr:row>
          <xdr:rowOff>161925</xdr:rowOff>
        </xdr:from>
        <xdr:to>
          <xdr:col>6</xdr:col>
          <xdr:colOff>771525</xdr:colOff>
          <xdr:row>34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9</xdr:row>
          <xdr:rowOff>1466850</xdr:rowOff>
        </xdr:from>
        <xdr:to>
          <xdr:col>6</xdr:col>
          <xdr:colOff>762000</xdr:colOff>
          <xdr:row>11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12</xdr:row>
          <xdr:rowOff>19050</xdr:rowOff>
        </xdr:from>
        <xdr:to>
          <xdr:col>10</xdr:col>
          <xdr:colOff>476250</xdr:colOff>
          <xdr:row>12</xdr:row>
          <xdr:rowOff>104775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13</xdr:row>
          <xdr:rowOff>19050</xdr:rowOff>
        </xdr:from>
        <xdr:to>
          <xdr:col>10</xdr:col>
          <xdr:colOff>476250</xdr:colOff>
          <xdr:row>13</xdr:row>
          <xdr:rowOff>104775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14</xdr:row>
          <xdr:rowOff>19050</xdr:rowOff>
        </xdr:from>
        <xdr:to>
          <xdr:col>10</xdr:col>
          <xdr:colOff>476250</xdr:colOff>
          <xdr:row>14</xdr:row>
          <xdr:rowOff>104775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15</xdr:row>
          <xdr:rowOff>19050</xdr:rowOff>
        </xdr:from>
        <xdr:to>
          <xdr:col>10</xdr:col>
          <xdr:colOff>476250</xdr:colOff>
          <xdr:row>15</xdr:row>
          <xdr:rowOff>104775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16</xdr:row>
          <xdr:rowOff>19050</xdr:rowOff>
        </xdr:from>
        <xdr:to>
          <xdr:col>10</xdr:col>
          <xdr:colOff>476250</xdr:colOff>
          <xdr:row>16</xdr:row>
          <xdr:rowOff>104775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19050</xdr:rowOff>
        </xdr:from>
        <xdr:to>
          <xdr:col>10</xdr:col>
          <xdr:colOff>476250</xdr:colOff>
          <xdr:row>17</xdr:row>
          <xdr:rowOff>104775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18</xdr:row>
          <xdr:rowOff>19050</xdr:rowOff>
        </xdr:from>
        <xdr:to>
          <xdr:col>10</xdr:col>
          <xdr:colOff>476250</xdr:colOff>
          <xdr:row>18</xdr:row>
          <xdr:rowOff>104775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19</xdr:row>
          <xdr:rowOff>19050</xdr:rowOff>
        </xdr:from>
        <xdr:to>
          <xdr:col>10</xdr:col>
          <xdr:colOff>476250</xdr:colOff>
          <xdr:row>19</xdr:row>
          <xdr:rowOff>104775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19050</xdr:rowOff>
        </xdr:from>
        <xdr:to>
          <xdr:col>10</xdr:col>
          <xdr:colOff>476250</xdr:colOff>
          <xdr:row>20</xdr:row>
          <xdr:rowOff>104775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21</xdr:row>
          <xdr:rowOff>19050</xdr:rowOff>
        </xdr:from>
        <xdr:to>
          <xdr:col>10</xdr:col>
          <xdr:colOff>476250</xdr:colOff>
          <xdr:row>21</xdr:row>
          <xdr:rowOff>104775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19050</xdr:rowOff>
        </xdr:from>
        <xdr:to>
          <xdr:col>10</xdr:col>
          <xdr:colOff>476250</xdr:colOff>
          <xdr:row>22</xdr:row>
          <xdr:rowOff>104775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23</xdr:row>
          <xdr:rowOff>19050</xdr:rowOff>
        </xdr:from>
        <xdr:to>
          <xdr:col>10</xdr:col>
          <xdr:colOff>476250</xdr:colOff>
          <xdr:row>23</xdr:row>
          <xdr:rowOff>104775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19050</xdr:rowOff>
        </xdr:from>
        <xdr:to>
          <xdr:col>10</xdr:col>
          <xdr:colOff>476250</xdr:colOff>
          <xdr:row>24</xdr:row>
          <xdr:rowOff>104775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25</xdr:row>
          <xdr:rowOff>19050</xdr:rowOff>
        </xdr:from>
        <xdr:to>
          <xdr:col>10</xdr:col>
          <xdr:colOff>476250</xdr:colOff>
          <xdr:row>25</xdr:row>
          <xdr:rowOff>104775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26</xdr:row>
          <xdr:rowOff>19050</xdr:rowOff>
        </xdr:from>
        <xdr:to>
          <xdr:col>10</xdr:col>
          <xdr:colOff>476250</xdr:colOff>
          <xdr:row>26</xdr:row>
          <xdr:rowOff>104775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27</xdr:row>
          <xdr:rowOff>19050</xdr:rowOff>
        </xdr:from>
        <xdr:to>
          <xdr:col>10</xdr:col>
          <xdr:colOff>476250</xdr:colOff>
          <xdr:row>27</xdr:row>
          <xdr:rowOff>104775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28</xdr:row>
          <xdr:rowOff>19050</xdr:rowOff>
        </xdr:from>
        <xdr:to>
          <xdr:col>10</xdr:col>
          <xdr:colOff>476250</xdr:colOff>
          <xdr:row>28</xdr:row>
          <xdr:rowOff>104775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29</xdr:row>
          <xdr:rowOff>19050</xdr:rowOff>
        </xdr:from>
        <xdr:to>
          <xdr:col>10</xdr:col>
          <xdr:colOff>476250</xdr:colOff>
          <xdr:row>29</xdr:row>
          <xdr:rowOff>104775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30</xdr:row>
          <xdr:rowOff>19050</xdr:rowOff>
        </xdr:from>
        <xdr:to>
          <xdr:col>10</xdr:col>
          <xdr:colOff>476250</xdr:colOff>
          <xdr:row>30</xdr:row>
          <xdr:rowOff>104775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31</xdr:row>
          <xdr:rowOff>19050</xdr:rowOff>
        </xdr:from>
        <xdr:to>
          <xdr:col>10</xdr:col>
          <xdr:colOff>476250</xdr:colOff>
          <xdr:row>31</xdr:row>
          <xdr:rowOff>104775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19050</xdr:rowOff>
        </xdr:from>
        <xdr:to>
          <xdr:col>10</xdr:col>
          <xdr:colOff>476250</xdr:colOff>
          <xdr:row>32</xdr:row>
          <xdr:rowOff>104775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39</xdr:row>
          <xdr:rowOff>428625</xdr:rowOff>
        </xdr:from>
        <xdr:to>
          <xdr:col>9</xdr:col>
          <xdr:colOff>514350</xdr:colOff>
          <xdr:row>41</xdr:row>
          <xdr:rowOff>123825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40</xdr:row>
          <xdr:rowOff>171450</xdr:rowOff>
        </xdr:from>
        <xdr:to>
          <xdr:col>9</xdr:col>
          <xdr:colOff>495300</xdr:colOff>
          <xdr:row>42</xdr:row>
          <xdr:rowOff>19050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41</xdr:row>
          <xdr:rowOff>95250</xdr:rowOff>
        </xdr:from>
        <xdr:to>
          <xdr:col>9</xdr:col>
          <xdr:colOff>514350</xdr:colOff>
          <xdr:row>43</xdr:row>
          <xdr:rowOff>85725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43</xdr:row>
          <xdr:rowOff>95250</xdr:rowOff>
        </xdr:from>
        <xdr:to>
          <xdr:col>9</xdr:col>
          <xdr:colOff>523875</xdr:colOff>
          <xdr:row>45</xdr:row>
          <xdr:rowOff>85725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42</xdr:row>
          <xdr:rowOff>85725</xdr:rowOff>
        </xdr:from>
        <xdr:to>
          <xdr:col>9</xdr:col>
          <xdr:colOff>514350</xdr:colOff>
          <xdr:row>44</xdr:row>
          <xdr:rowOff>76200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44</xdr:row>
          <xdr:rowOff>95250</xdr:rowOff>
        </xdr:from>
        <xdr:to>
          <xdr:col>9</xdr:col>
          <xdr:colOff>523875</xdr:colOff>
          <xdr:row>46</xdr:row>
          <xdr:rowOff>85725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45</xdr:row>
          <xdr:rowOff>95250</xdr:rowOff>
        </xdr:from>
        <xdr:to>
          <xdr:col>9</xdr:col>
          <xdr:colOff>523875</xdr:colOff>
          <xdr:row>47</xdr:row>
          <xdr:rowOff>85725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46</xdr:row>
          <xdr:rowOff>123825</xdr:rowOff>
        </xdr:from>
        <xdr:to>
          <xdr:col>9</xdr:col>
          <xdr:colOff>523875</xdr:colOff>
          <xdr:row>48</xdr:row>
          <xdr:rowOff>85725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47</xdr:row>
          <xdr:rowOff>104775</xdr:rowOff>
        </xdr:from>
        <xdr:to>
          <xdr:col>9</xdr:col>
          <xdr:colOff>523875</xdr:colOff>
          <xdr:row>49</xdr:row>
          <xdr:rowOff>95250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48</xdr:row>
          <xdr:rowOff>161925</xdr:rowOff>
        </xdr:from>
        <xdr:to>
          <xdr:col>9</xdr:col>
          <xdr:colOff>523875</xdr:colOff>
          <xdr:row>50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49</xdr:row>
          <xdr:rowOff>95250</xdr:rowOff>
        </xdr:from>
        <xdr:to>
          <xdr:col>9</xdr:col>
          <xdr:colOff>533400</xdr:colOff>
          <xdr:row>51</xdr:row>
          <xdr:rowOff>85725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50</xdr:row>
          <xdr:rowOff>133350</xdr:rowOff>
        </xdr:from>
        <xdr:to>
          <xdr:col>9</xdr:col>
          <xdr:colOff>542925</xdr:colOff>
          <xdr:row>52</xdr:row>
          <xdr:rowOff>28575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51</xdr:row>
          <xdr:rowOff>95250</xdr:rowOff>
        </xdr:from>
        <xdr:to>
          <xdr:col>9</xdr:col>
          <xdr:colOff>552450</xdr:colOff>
          <xdr:row>53</xdr:row>
          <xdr:rowOff>85725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52</xdr:row>
          <xdr:rowOff>95250</xdr:rowOff>
        </xdr:from>
        <xdr:to>
          <xdr:col>9</xdr:col>
          <xdr:colOff>552450</xdr:colOff>
          <xdr:row>54</xdr:row>
          <xdr:rowOff>85725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53</xdr:row>
          <xdr:rowOff>95250</xdr:rowOff>
        </xdr:from>
        <xdr:to>
          <xdr:col>9</xdr:col>
          <xdr:colOff>552450</xdr:colOff>
          <xdr:row>55</xdr:row>
          <xdr:rowOff>85725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54</xdr:row>
          <xdr:rowOff>95250</xdr:rowOff>
        </xdr:from>
        <xdr:to>
          <xdr:col>9</xdr:col>
          <xdr:colOff>552450</xdr:colOff>
          <xdr:row>56</xdr:row>
          <xdr:rowOff>85725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55</xdr:row>
          <xdr:rowOff>85725</xdr:rowOff>
        </xdr:from>
        <xdr:to>
          <xdr:col>9</xdr:col>
          <xdr:colOff>552450</xdr:colOff>
          <xdr:row>57</xdr:row>
          <xdr:rowOff>76200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56</xdr:row>
          <xdr:rowOff>85725</xdr:rowOff>
        </xdr:from>
        <xdr:to>
          <xdr:col>9</xdr:col>
          <xdr:colOff>561975</xdr:colOff>
          <xdr:row>58</xdr:row>
          <xdr:rowOff>76200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57</xdr:row>
          <xdr:rowOff>104775</xdr:rowOff>
        </xdr:from>
        <xdr:to>
          <xdr:col>9</xdr:col>
          <xdr:colOff>561975</xdr:colOff>
          <xdr:row>59</xdr:row>
          <xdr:rowOff>95250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58</xdr:row>
          <xdr:rowOff>95250</xdr:rowOff>
        </xdr:from>
        <xdr:to>
          <xdr:col>9</xdr:col>
          <xdr:colOff>561975</xdr:colOff>
          <xdr:row>60</xdr:row>
          <xdr:rowOff>76200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12</xdr:row>
          <xdr:rowOff>1266825</xdr:rowOff>
        </xdr:from>
        <xdr:to>
          <xdr:col>5</xdr:col>
          <xdr:colOff>828675</xdr:colOff>
          <xdr:row>16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14</xdr:row>
          <xdr:rowOff>104775</xdr:rowOff>
        </xdr:from>
        <xdr:to>
          <xdr:col>5</xdr:col>
          <xdr:colOff>828675</xdr:colOff>
          <xdr:row>16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12</xdr:row>
          <xdr:rowOff>981075</xdr:rowOff>
        </xdr:from>
        <xdr:to>
          <xdr:col>5</xdr:col>
          <xdr:colOff>828675</xdr:colOff>
          <xdr:row>14</xdr:row>
          <xdr:rowOff>66675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15</xdr:row>
          <xdr:rowOff>104775</xdr:rowOff>
        </xdr:from>
        <xdr:to>
          <xdr:col>5</xdr:col>
          <xdr:colOff>828675</xdr:colOff>
          <xdr:row>17</xdr:row>
          <xdr:rowOff>76200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16</xdr:row>
          <xdr:rowOff>104775</xdr:rowOff>
        </xdr:from>
        <xdr:to>
          <xdr:col>5</xdr:col>
          <xdr:colOff>828675</xdr:colOff>
          <xdr:row>18</xdr:row>
          <xdr:rowOff>76200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104775</xdr:rowOff>
        </xdr:from>
        <xdr:to>
          <xdr:col>5</xdr:col>
          <xdr:colOff>828675</xdr:colOff>
          <xdr:row>19</xdr:row>
          <xdr:rowOff>76200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19</xdr:row>
          <xdr:rowOff>161925</xdr:rowOff>
        </xdr:from>
        <xdr:to>
          <xdr:col>5</xdr:col>
          <xdr:colOff>838200</xdr:colOff>
          <xdr:row>21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18</xdr:row>
          <xdr:rowOff>152400</xdr:rowOff>
        </xdr:from>
        <xdr:to>
          <xdr:col>5</xdr:col>
          <xdr:colOff>838200</xdr:colOff>
          <xdr:row>20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0</xdr:rowOff>
        </xdr:from>
        <xdr:to>
          <xdr:col>5</xdr:col>
          <xdr:colOff>838200</xdr:colOff>
          <xdr:row>22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161925</xdr:rowOff>
        </xdr:from>
        <xdr:to>
          <xdr:col>5</xdr:col>
          <xdr:colOff>838200</xdr:colOff>
          <xdr:row>23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29</xdr:row>
          <xdr:rowOff>1276350</xdr:rowOff>
        </xdr:from>
        <xdr:to>
          <xdr:col>7</xdr:col>
          <xdr:colOff>1447800</xdr:colOff>
          <xdr:row>31</xdr:row>
          <xdr:rowOff>152400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30</xdr:row>
          <xdr:rowOff>104775</xdr:rowOff>
        </xdr:from>
        <xdr:to>
          <xdr:col>7</xdr:col>
          <xdr:colOff>1447800</xdr:colOff>
          <xdr:row>32</xdr:row>
          <xdr:rowOff>76200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32</xdr:row>
          <xdr:rowOff>104775</xdr:rowOff>
        </xdr:from>
        <xdr:to>
          <xdr:col>7</xdr:col>
          <xdr:colOff>1447800</xdr:colOff>
          <xdr:row>34</xdr:row>
          <xdr:rowOff>76200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34</xdr:row>
          <xdr:rowOff>104775</xdr:rowOff>
        </xdr:from>
        <xdr:to>
          <xdr:col>7</xdr:col>
          <xdr:colOff>1447800</xdr:colOff>
          <xdr:row>36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1209675</xdr:colOff>
          <xdr:row>36</xdr:row>
          <xdr:rowOff>161925</xdr:rowOff>
        </xdr:from>
        <xdr:to>
          <xdr:col>7</xdr:col>
          <xdr:colOff>1457325</xdr:colOff>
          <xdr:row>38</xdr:row>
          <xdr:rowOff>19050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1209675</xdr:colOff>
          <xdr:row>35</xdr:row>
          <xdr:rowOff>152400</xdr:rowOff>
        </xdr:from>
        <xdr:to>
          <xdr:col>7</xdr:col>
          <xdr:colOff>1457325</xdr:colOff>
          <xdr:row>37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1209675</xdr:colOff>
          <xdr:row>38</xdr:row>
          <xdr:rowOff>0</xdr:rowOff>
        </xdr:from>
        <xdr:to>
          <xdr:col>7</xdr:col>
          <xdr:colOff>1457325</xdr:colOff>
          <xdr:row>39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1209675</xdr:colOff>
          <xdr:row>38</xdr:row>
          <xdr:rowOff>161925</xdr:rowOff>
        </xdr:from>
        <xdr:to>
          <xdr:col>7</xdr:col>
          <xdr:colOff>1457325</xdr:colOff>
          <xdr:row>40</xdr:row>
          <xdr:rowOff>19050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33</xdr:row>
          <xdr:rowOff>95250</xdr:rowOff>
        </xdr:from>
        <xdr:to>
          <xdr:col>7</xdr:col>
          <xdr:colOff>1447800</xdr:colOff>
          <xdr:row>35</xdr:row>
          <xdr:rowOff>66675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31</xdr:row>
          <xdr:rowOff>95250</xdr:rowOff>
        </xdr:from>
        <xdr:to>
          <xdr:col>7</xdr:col>
          <xdr:colOff>1447800</xdr:colOff>
          <xdr:row>33</xdr:row>
          <xdr:rowOff>66675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46</xdr:row>
          <xdr:rowOff>885825</xdr:rowOff>
        </xdr:from>
        <xdr:to>
          <xdr:col>5</xdr:col>
          <xdr:colOff>838200</xdr:colOff>
          <xdr:row>50</xdr:row>
          <xdr:rowOff>28575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51</xdr:row>
          <xdr:rowOff>95250</xdr:rowOff>
        </xdr:from>
        <xdr:to>
          <xdr:col>5</xdr:col>
          <xdr:colOff>857250</xdr:colOff>
          <xdr:row>53</xdr:row>
          <xdr:rowOff>66675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53</xdr:row>
          <xdr:rowOff>152400</xdr:rowOff>
        </xdr:from>
        <xdr:to>
          <xdr:col>5</xdr:col>
          <xdr:colOff>866775</xdr:colOff>
          <xdr:row>55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52</xdr:row>
          <xdr:rowOff>142875</xdr:rowOff>
        </xdr:from>
        <xdr:to>
          <xdr:col>5</xdr:col>
          <xdr:colOff>866775</xdr:colOff>
          <xdr:row>54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55</xdr:row>
          <xdr:rowOff>0</xdr:rowOff>
        </xdr:from>
        <xdr:to>
          <xdr:col>5</xdr:col>
          <xdr:colOff>866775</xdr:colOff>
          <xdr:row>56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55</xdr:row>
          <xdr:rowOff>152400</xdr:rowOff>
        </xdr:from>
        <xdr:to>
          <xdr:col>5</xdr:col>
          <xdr:colOff>866775</xdr:colOff>
          <xdr:row>57</xdr:row>
          <xdr:rowOff>9525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50</xdr:row>
          <xdr:rowOff>104775</xdr:rowOff>
        </xdr:from>
        <xdr:to>
          <xdr:col>5</xdr:col>
          <xdr:colOff>857250</xdr:colOff>
          <xdr:row>52</xdr:row>
          <xdr:rowOff>76200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48</xdr:row>
          <xdr:rowOff>95250</xdr:rowOff>
        </xdr:from>
        <xdr:to>
          <xdr:col>5</xdr:col>
          <xdr:colOff>838200</xdr:colOff>
          <xdr:row>50</xdr:row>
          <xdr:rowOff>66675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49</xdr:row>
          <xdr:rowOff>66675</xdr:rowOff>
        </xdr:from>
        <xdr:to>
          <xdr:col>5</xdr:col>
          <xdr:colOff>809625</xdr:colOff>
          <xdr:row>51</xdr:row>
          <xdr:rowOff>95250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46</xdr:row>
          <xdr:rowOff>828675</xdr:rowOff>
        </xdr:from>
        <xdr:to>
          <xdr:col>5</xdr:col>
          <xdr:colOff>838200</xdr:colOff>
          <xdr:row>48</xdr:row>
          <xdr:rowOff>76200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9" Type="http://schemas.openxmlformats.org/officeDocument/2006/relationships/ctrlProp" Target="../ctrlProps/ctrlProp6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34" Type="http://schemas.openxmlformats.org/officeDocument/2006/relationships/ctrlProp" Target="../ctrlProps/ctrlProp56.xml"/><Relationship Id="rId42" Type="http://schemas.openxmlformats.org/officeDocument/2006/relationships/ctrlProp" Target="../ctrlProps/ctrlProp64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33" Type="http://schemas.openxmlformats.org/officeDocument/2006/relationships/ctrlProp" Target="../ctrlProps/ctrlProp55.xml"/><Relationship Id="rId38" Type="http://schemas.openxmlformats.org/officeDocument/2006/relationships/ctrlProp" Target="../ctrlProps/ctrlProp6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41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37" Type="http://schemas.openxmlformats.org/officeDocument/2006/relationships/ctrlProp" Target="../ctrlProps/ctrlProp59.xml"/><Relationship Id="rId40" Type="http://schemas.openxmlformats.org/officeDocument/2006/relationships/ctrlProp" Target="../ctrlProps/ctrlProp62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36" Type="http://schemas.openxmlformats.org/officeDocument/2006/relationships/ctrlProp" Target="../ctrlProps/ctrlProp58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4" Type="http://schemas.openxmlformats.org/officeDocument/2006/relationships/ctrlProp" Target="../ctrlProps/ctrlProp66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Relationship Id="rId43" Type="http://schemas.openxmlformats.org/officeDocument/2006/relationships/ctrlProp" Target="../ctrlProps/ctrlProp6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1.xml"/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4.xml"/><Relationship Id="rId7" Type="http://schemas.openxmlformats.org/officeDocument/2006/relationships/ctrlProp" Target="../ctrlProps/ctrlProp70.x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0" Type="http://schemas.openxmlformats.org/officeDocument/2006/relationships/ctrlProp" Target="../ctrlProps/ctrlProp83.xml"/><Relationship Id="rId29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9.xml"/><Relationship Id="rId11" Type="http://schemas.openxmlformats.org/officeDocument/2006/relationships/ctrlProp" Target="../ctrlProps/ctrlProp74.xml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5" Type="http://schemas.openxmlformats.org/officeDocument/2006/relationships/ctrlProp" Target="../ctrlProps/ctrlProp6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10" Type="http://schemas.openxmlformats.org/officeDocument/2006/relationships/ctrlProp" Target="../ctrlProps/ctrlProp73.xml"/><Relationship Id="rId19" Type="http://schemas.openxmlformats.org/officeDocument/2006/relationships/ctrlProp" Target="../ctrlProps/ctrlProp82.xml"/><Relationship Id="rId31" Type="http://schemas.openxmlformats.org/officeDocument/2006/relationships/ctrlProp" Target="../ctrlProps/ctrlProp94.xml"/><Relationship Id="rId4" Type="http://schemas.openxmlformats.org/officeDocument/2006/relationships/ctrlProp" Target="../ctrlProps/ctrlProp67.xml"/><Relationship Id="rId9" Type="http://schemas.openxmlformats.org/officeDocument/2006/relationships/ctrlProp" Target="../ctrlProps/ctrlProp72.xml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view="pageBreakPreview" zoomScaleNormal="100" zoomScaleSheetLayoutView="100" workbookViewId="0">
      <selection activeCell="H11" sqref="H11"/>
    </sheetView>
  </sheetViews>
  <sheetFormatPr baseColWidth="10" defaultRowHeight="15"/>
  <sheetData>
    <row r="1" spans="1:17" ht="59.25" customHeight="1">
      <c r="B1" s="155"/>
      <c r="C1" s="156"/>
      <c r="D1" s="157"/>
    </row>
    <row r="2" spans="1:17">
      <c r="B2" s="155"/>
      <c r="C2" s="156"/>
      <c r="D2" s="157"/>
    </row>
    <row r="3" spans="1:17">
      <c r="B3" s="155"/>
      <c r="C3" s="156"/>
      <c r="D3" s="157"/>
    </row>
    <row r="4" spans="1:17">
      <c r="B4" s="155"/>
      <c r="C4" s="156"/>
      <c r="D4" s="157"/>
    </row>
    <row r="9" spans="1:17" ht="56.25" customHeight="1">
      <c r="A9" s="233" t="s">
        <v>117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</row>
    <row r="10" spans="1:17" ht="15.75" customHeight="1">
      <c r="A10" s="235"/>
      <c r="B10" s="236"/>
      <c r="C10" s="236"/>
      <c r="D10" s="236"/>
      <c r="E10" s="236"/>
      <c r="F10" s="236"/>
      <c r="G10" s="236"/>
      <c r="H10" s="236"/>
      <c r="I10" s="236" t="s">
        <v>118</v>
      </c>
      <c r="J10" s="236"/>
      <c r="K10" s="236"/>
      <c r="L10" s="237"/>
      <c r="M10" s="236"/>
      <c r="N10" s="236"/>
      <c r="O10" s="236"/>
      <c r="P10" s="236"/>
      <c r="Q10" s="236"/>
    </row>
    <row r="11" spans="1:17" ht="15.75" customHeight="1">
      <c r="A11" s="38"/>
      <c r="B11" s="39"/>
      <c r="C11" s="39"/>
      <c r="D11" s="39"/>
      <c r="E11" s="39"/>
      <c r="F11" s="39"/>
      <c r="G11" s="39"/>
      <c r="H11" s="238" t="s">
        <v>79</v>
      </c>
      <c r="J11" s="39"/>
      <c r="K11" s="39"/>
      <c r="M11" s="39"/>
      <c r="N11" s="39"/>
      <c r="O11" s="39"/>
      <c r="P11" s="39"/>
      <c r="Q11" s="39"/>
    </row>
    <row r="12" spans="1:17" ht="15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>
      <c r="H13" s="40" t="s">
        <v>18</v>
      </c>
      <c r="I13" s="20"/>
      <c r="J13" s="20"/>
    </row>
    <row r="15" spans="1:17">
      <c r="A15" s="158" t="s">
        <v>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7" spans="1:16">
      <c r="A17" s="163" t="s">
        <v>20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6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6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1" spans="1:16">
      <c r="A21" s="159" t="s">
        <v>39</v>
      </c>
      <c r="B21" s="160"/>
      <c r="C21" s="160"/>
      <c r="D21" s="160"/>
      <c r="E21" s="160"/>
      <c r="F21" s="160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6" ht="6" customHeight="1">
      <c r="A22" s="45"/>
      <c r="B22" s="45"/>
      <c r="C22" s="45"/>
    </row>
    <row r="23" spans="1:16">
      <c r="A23" s="162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5" spans="1:16" ht="21" customHeight="1">
      <c r="A25" s="159" t="s">
        <v>38</v>
      </c>
      <c r="B25" s="160"/>
      <c r="C25" s="160"/>
      <c r="D25" s="160"/>
      <c r="E25" s="160"/>
      <c r="F25" s="160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6" ht="6" customHeight="1">
      <c r="A26" s="45"/>
      <c r="B26" s="45"/>
      <c r="C26" s="45"/>
    </row>
    <row r="27" spans="1:16">
      <c r="A27" s="162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6" ht="13.5" customHeight="1"/>
    <row r="29" spans="1:16">
      <c r="P29" t="s">
        <v>88</v>
      </c>
    </row>
  </sheetData>
  <protectedRanges>
    <protectedRange sqref="A23 A27" name="Plage1"/>
  </protectedRanges>
  <mergeCells count="10">
    <mergeCell ref="A25:O25"/>
    <mergeCell ref="A21:O21"/>
    <mergeCell ref="A27:O27"/>
    <mergeCell ref="A23:O23"/>
    <mergeCell ref="A17:O19"/>
    <mergeCell ref="B1:B4"/>
    <mergeCell ref="C1:C4"/>
    <mergeCell ref="D1:D4"/>
    <mergeCell ref="A9:Q9"/>
    <mergeCell ref="A15:Q15"/>
  </mergeCells>
  <pageMargins left="0.7" right="0.7" top="0.75" bottom="0.75" header="0.3" footer="0.3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5"/>
  <sheetViews>
    <sheetView view="pageBreakPreview" zoomScaleNormal="100" zoomScaleSheetLayoutView="100" workbookViewId="0">
      <selection activeCell="B10" sqref="B10"/>
    </sheetView>
  </sheetViews>
  <sheetFormatPr baseColWidth="10" defaultRowHeight="15"/>
  <cols>
    <col min="1" max="1" width="33.140625" customWidth="1"/>
    <col min="2" max="3" width="37.7109375" customWidth="1"/>
    <col min="4" max="4" width="27.5703125" customWidth="1"/>
    <col min="5" max="5" width="26.42578125" customWidth="1"/>
    <col min="6" max="6" width="23.7109375" customWidth="1"/>
    <col min="7" max="7" width="15.7109375" customWidth="1"/>
    <col min="8" max="8" width="17.28515625" customWidth="1"/>
  </cols>
  <sheetData>
    <row r="1" spans="1:9" ht="15.75">
      <c r="A1" s="171" t="s">
        <v>3</v>
      </c>
      <c r="B1" s="172"/>
      <c r="C1" s="172"/>
      <c r="D1" s="172"/>
      <c r="E1" s="172"/>
      <c r="F1" s="161"/>
    </row>
    <row r="3" spans="1:9">
      <c r="A3" s="22" t="s">
        <v>0</v>
      </c>
      <c r="B3" s="168">
        <f>'Annexe 1'!A23</f>
        <v>0</v>
      </c>
      <c r="C3" s="169"/>
      <c r="D3" s="169"/>
      <c r="E3" s="169"/>
      <c r="F3" s="169"/>
      <c r="G3" s="169"/>
      <c r="H3" s="169"/>
      <c r="I3" s="170"/>
    </row>
    <row r="4" spans="1:9">
      <c r="A4" s="22" t="s">
        <v>1</v>
      </c>
      <c r="B4" s="168">
        <f>'Annexe 1'!A27</f>
        <v>0</v>
      </c>
      <c r="C4" s="169"/>
      <c r="D4" s="169"/>
      <c r="E4" s="169"/>
      <c r="F4" s="169"/>
      <c r="G4" s="169"/>
      <c r="H4" s="169"/>
      <c r="I4" s="170"/>
    </row>
    <row r="6" spans="1:9" ht="27" customHeight="1">
      <c r="A6" s="173" t="s">
        <v>37</v>
      </c>
      <c r="B6" s="174"/>
      <c r="C6" s="174"/>
      <c r="D6" s="174"/>
      <c r="E6" s="174"/>
      <c r="F6" s="161"/>
    </row>
    <row r="7" spans="1:9" ht="40.5" customHeight="1">
      <c r="A7" s="173" t="s">
        <v>42</v>
      </c>
      <c r="B7" s="174"/>
      <c r="C7" s="174"/>
      <c r="D7" s="174"/>
      <c r="E7" s="174"/>
      <c r="F7" s="161"/>
    </row>
    <row r="8" spans="1:9" ht="10.5" customHeight="1">
      <c r="A8" s="21"/>
    </row>
    <row r="10" spans="1:9" ht="123" customHeight="1">
      <c r="A10" s="46" t="s">
        <v>46</v>
      </c>
      <c r="B10" s="46" t="s">
        <v>114</v>
      </c>
      <c r="C10" s="46" t="s">
        <v>112</v>
      </c>
      <c r="D10" s="46" t="s">
        <v>113</v>
      </c>
      <c r="E10" s="46" t="s">
        <v>43</v>
      </c>
      <c r="F10" s="46" t="s">
        <v>24</v>
      </c>
      <c r="G10" s="46" t="s">
        <v>44</v>
      </c>
      <c r="H10" s="46" t="s">
        <v>45</v>
      </c>
    </row>
    <row r="11" spans="1:9">
      <c r="A11" s="1"/>
      <c r="B11" s="31"/>
      <c r="C11" s="31"/>
      <c r="D11" s="2"/>
      <c r="E11" s="1"/>
      <c r="F11" s="47">
        <v>0</v>
      </c>
      <c r="G11" s="4"/>
      <c r="H11" s="6"/>
    </row>
    <row r="12" spans="1:9">
      <c r="A12" s="1"/>
      <c r="B12" s="31"/>
      <c r="C12" s="31"/>
      <c r="D12" s="2"/>
      <c r="E12" s="1"/>
      <c r="F12" s="47">
        <v>0</v>
      </c>
      <c r="G12" s="4"/>
      <c r="H12" s="6"/>
    </row>
    <row r="13" spans="1:9">
      <c r="A13" s="1"/>
      <c r="B13" s="31"/>
      <c r="C13" s="31"/>
      <c r="D13" s="2"/>
      <c r="E13" s="1"/>
      <c r="F13" s="47">
        <v>0</v>
      </c>
      <c r="G13" s="4"/>
      <c r="H13" s="6"/>
    </row>
    <row r="14" spans="1:9">
      <c r="A14" s="1"/>
      <c r="B14" s="31"/>
      <c r="C14" s="31"/>
      <c r="D14" s="2"/>
      <c r="E14" s="1"/>
      <c r="F14" s="47">
        <v>0</v>
      </c>
      <c r="G14" s="4"/>
      <c r="H14" s="6"/>
    </row>
    <row r="15" spans="1:9">
      <c r="A15" s="1"/>
      <c r="B15" s="31"/>
      <c r="C15" s="31"/>
      <c r="D15" s="2"/>
      <c r="E15" s="1"/>
      <c r="F15" s="47">
        <v>0</v>
      </c>
      <c r="G15" s="4"/>
      <c r="H15" s="6"/>
    </row>
    <row r="16" spans="1:9">
      <c r="A16" s="1"/>
      <c r="B16" s="31"/>
      <c r="C16" s="31"/>
      <c r="D16" s="2"/>
      <c r="E16" s="1"/>
      <c r="F16" s="47">
        <v>0</v>
      </c>
      <c r="G16" s="4"/>
      <c r="H16" s="6"/>
    </row>
    <row r="17" spans="1:8">
      <c r="A17" s="1"/>
      <c r="B17" s="31"/>
      <c r="C17" s="31"/>
      <c r="D17" s="2"/>
      <c r="E17" s="1"/>
      <c r="F17" s="47">
        <v>0</v>
      </c>
      <c r="G17" s="4"/>
      <c r="H17" s="6"/>
    </row>
    <row r="18" spans="1:8">
      <c r="A18" s="1"/>
      <c r="B18" s="31"/>
      <c r="C18" s="31"/>
      <c r="D18" s="2"/>
      <c r="E18" s="1"/>
      <c r="F18" s="47">
        <v>0</v>
      </c>
      <c r="G18" s="4"/>
      <c r="H18" s="6"/>
    </row>
    <row r="19" spans="1:8">
      <c r="A19" s="1"/>
      <c r="B19" s="31"/>
      <c r="C19" s="31"/>
      <c r="D19" s="2"/>
      <c r="E19" s="1"/>
      <c r="F19" s="47">
        <v>0</v>
      </c>
      <c r="G19" s="4"/>
      <c r="H19" s="6"/>
    </row>
    <row r="20" spans="1:8">
      <c r="A20" s="1"/>
      <c r="B20" s="31"/>
      <c r="C20" s="31"/>
      <c r="D20" s="2"/>
      <c r="E20" s="1"/>
      <c r="F20" s="47">
        <v>0</v>
      </c>
      <c r="G20" s="4"/>
      <c r="H20" s="6"/>
    </row>
    <row r="21" spans="1:8">
      <c r="A21" s="1"/>
      <c r="B21" s="31"/>
      <c r="C21" s="31"/>
      <c r="D21" s="2"/>
      <c r="E21" s="1"/>
      <c r="F21" s="47">
        <v>0</v>
      </c>
      <c r="G21" s="4"/>
      <c r="H21" s="6"/>
    </row>
    <row r="22" spans="1:8">
      <c r="A22" s="1"/>
      <c r="B22" s="31"/>
      <c r="C22" s="31"/>
      <c r="D22" s="2"/>
      <c r="E22" s="1"/>
      <c r="F22" s="47">
        <v>0</v>
      </c>
      <c r="G22" s="4"/>
      <c r="H22" s="6"/>
    </row>
    <row r="23" spans="1:8">
      <c r="A23" s="1"/>
      <c r="B23" s="31"/>
      <c r="C23" s="31"/>
      <c r="D23" s="2"/>
      <c r="E23" s="1"/>
      <c r="F23" s="47">
        <v>0</v>
      </c>
      <c r="G23" s="4"/>
      <c r="H23" s="6"/>
    </row>
    <row r="24" spans="1:8">
      <c r="A24" s="1"/>
      <c r="B24" s="31"/>
      <c r="C24" s="31"/>
      <c r="D24" s="2"/>
      <c r="E24" s="1"/>
      <c r="F24" s="47">
        <v>0</v>
      </c>
      <c r="G24" s="4"/>
      <c r="H24" s="6"/>
    </row>
    <row r="25" spans="1:8">
      <c r="A25" s="1"/>
      <c r="B25" s="31"/>
      <c r="C25" s="31"/>
      <c r="D25" s="2"/>
      <c r="E25" s="1"/>
      <c r="F25" s="47">
        <v>0</v>
      </c>
      <c r="G25" s="4"/>
      <c r="H25" s="6"/>
    </row>
    <row r="26" spans="1:8">
      <c r="A26" s="1"/>
      <c r="B26" s="31"/>
      <c r="C26" s="31"/>
      <c r="D26" s="2"/>
      <c r="E26" s="1"/>
      <c r="F26" s="47">
        <v>0</v>
      </c>
      <c r="G26" s="4"/>
      <c r="H26" s="6"/>
    </row>
    <row r="27" spans="1:8">
      <c r="A27" s="1"/>
      <c r="B27" s="31"/>
      <c r="C27" s="31"/>
      <c r="D27" s="2"/>
      <c r="E27" s="1"/>
      <c r="F27" s="47">
        <v>0</v>
      </c>
      <c r="G27" s="4"/>
      <c r="H27" s="6"/>
    </row>
    <row r="28" spans="1:8">
      <c r="A28" s="1"/>
      <c r="B28" s="31"/>
      <c r="C28" s="31"/>
      <c r="D28" s="2"/>
      <c r="E28" s="1"/>
      <c r="F28" s="47">
        <v>0</v>
      </c>
      <c r="G28" s="4"/>
      <c r="H28" s="6"/>
    </row>
    <row r="29" spans="1:8">
      <c r="A29" s="1"/>
      <c r="B29" s="31"/>
      <c r="C29" s="31"/>
      <c r="D29" s="2"/>
      <c r="E29" s="1"/>
      <c r="F29" s="47">
        <v>0</v>
      </c>
      <c r="G29" s="4"/>
      <c r="H29" s="6"/>
    </row>
    <row r="30" spans="1:8">
      <c r="A30" s="1"/>
      <c r="B30" s="31"/>
      <c r="C30" s="31"/>
      <c r="D30" s="2"/>
      <c r="E30" s="1"/>
      <c r="F30" s="47">
        <v>0</v>
      </c>
      <c r="G30" s="4"/>
      <c r="H30" s="6"/>
    </row>
    <row r="31" spans="1:8">
      <c r="A31" s="1"/>
      <c r="B31" s="31"/>
      <c r="C31" s="31"/>
      <c r="D31" s="2"/>
      <c r="E31" s="1"/>
      <c r="F31" s="47">
        <v>0</v>
      </c>
      <c r="G31" s="4"/>
      <c r="H31" s="6"/>
    </row>
    <row r="32" spans="1:8">
      <c r="A32" s="1"/>
      <c r="B32" s="31"/>
      <c r="C32" s="31"/>
      <c r="D32" s="2"/>
      <c r="E32" s="1"/>
      <c r="F32" s="47">
        <v>0</v>
      </c>
      <c r="G32" s="4"/>
      <c r="H32" s="6"/>
    </row>
    <row r="33" spans="1:10">
      <c r="A33" s="1"/>
      <c r="B33" s="31"/>
      <c r="C33" s="31"/>
      <c r="D33" s="2"/>
      <c r="E33" s="1"/>
      <c r="F33" s="47">
        <v>0</v>
      </c>
      <c r="G33" s="4"/>
      <c r="H33" s="6"/>
    </row>
    <row r="34" spans="1:10">
      <c r="A34" s="1"/>
      <c r="B34" s="31"/>
      <c r="C34" s="31"/>
      <c r="D34" s="2"/>
      <c r="E34" s="1"/>
      <c r="F34" s="47">
        <v>0</v>
      </c>
      <c r="G34" s="4"/>
      <c r="H34" s="6"/>
    </row>
    <row r="35" spans="1:10">
      <c r="A35" s="1"/>
      <c r="B35" s="31"/>
      <c r="C35" s="31"/>
      <c r="D35" s="2"/>
      <c r="E35" s="1"/>
      <c r="F35" s="47">
        <v>0</v>
      </c>
      <c r="G35" s="4"/>
      <c r="H35" s="6"/>
    </row>
    <row r="36" spans="1:10">
      <c r="A36" s="165" t="s">
        <v>2</v>
      </c>
      <c r="B36" s="166"/>
      <c r="C36" s="166"/>
      <c r="D36" s="166"/>
      <c r="E36" s="167"/>
      <c r="F36" s="3">
        <f>SUM(F11:F35)</f>
        <v>0</v>
      </c>
      <c r="G36" s="5"/>
    </row>
    <row r="37" spans="1:10">
      <c r="H37" t="s">
        <v>89</v>
      </c>
    </row>
    <row r="38" spans="1:10" ht="21.75" customHeight="1">
      <c r="A38" s="23"/>
      <c r="B38" s="23"/>
      <c r="C38" s="23"/>
      <c r="D38" s="23"/>
      <c r="E38" s="24"/>
      <c r="F38" s="24"/>
      <c r="G38" s="24"/>
      <c r="H38" s="24"/>
      <c r="I38" s="24"/>
      <c r="J38" s="24"/>
    </row>
    <row r="39" spans="1:10" ht="30" hidden="1" customHeight="1">
      <c r="A39" s="26" t="s">
        <v>29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25.5" hidden="1" customHeight="1">
      <c r="A40" s="26" t="s">
        <v>30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21.75" hidden="1" customHeight="1">
      <c r="A41" s="26" t="s">
        <v>27</v>
      </c>
      <c r="B41" s="26"/>
      <c r="C41" s="26"/>
      <c r="D41" s="27"/>
      <c r="E41" s="27"/>
      <c r="F41" s="28"/>
      <c r="G41" s="29"/>
      <c r="H41" s="28"/>
      <c r="I41" s="5"/>
      <c r="J41" s="27"/>
    </row>
    <row r="42" spans="1:10" ht="27.75" hidden="1" customHeight="1">
      <c r="A42" s="26" t="s">
        <v>41</v>
      </c>
      <c r="B42" s="26"/>
      <c r="C42" s="26"/>
      <c r="D42" s="27"/>
      <c r="E42" s="27"/>
      <c r="F42" s="28"/>
      <c r="G42" s="29"/>
      <c r="H42" s="28"/>
      <c r="I42" s="5"/>
      <c r="J42" s="27"/>
    </row>
    <row r="43" spans="1:10" ht="27.75" hidden="1" customHeight="1">
      <c r="A43" s="26" t="s">
        <v>28</v>
      </c>
      <c r="B43" s="26"/>
      <c r="C43" s="26"/>
      <c r="D43" s="27"/>
      <c r="E43" s="27"/>
      <c r="F43" s="28"/>
      <c r="G43" s="29"/>
      <c r="H43" s="28"/>
      <c r="I43" s="5"/>
      <c r="J43" s="27"/>
    </row>
    <row r="44" spans="1:10" ht="30.75" hidden="1" customHeight="1">
      <c r="A44" s="26" t="s">
        <v>31</v>
      </c>
      <c r="B44" s="26"/>
      <c r="C44" s="26"/>
      <c r="D44" s="27"/>
      <c r="E44" s="27"/>
      <c r="F44" s="28"/>
      <c r="G44" s="29"/>
      <c r="H44" s="28"/>
      <c r="I44" s="5"/>
      <c r="J44" s="27"/>
    </row>
    <row r="45" spans="1:10" ht="24" hidden="1" customHeight="1">
      <c r="A45" s="26" t="s">
        <v>25</v>
      </c>
      <c r="B45" s="26"/>
      <c r="C45" s="26"/>
      <c r="D45" s="27"/>
      <c r="E45" s="27"/>
      <c r="F45" s="28"/>
      <c r="G45" s="29"/>
      <c r="H45" s="28"/>
      <c r="I45" s="5"/>
      <c r="J45" s="27"/>
    </row>
    <row r="46" spans="1:10" ht="30" hidden="1" customHeight="1">
      <c r="A46" s="26" t="s">
        <v>26</v>
      </c>
      <c r="B46" s="26"/>
      <c r="C46" s="26"/>
      <c r="D46" s="27"/>
      <c r="E46" s="27"/>
      <c r="F46" s="28"/>
      <c r="G46" s="29"/>
      <c r="H46" s="28"/>
      <c r="I46" s="5"/>
      <c r="J46" s="27"/>
    </row>
    <row r="47" spans="1:10" ht="18" hidden="1" customHeight="1">
      <c r="A47" s="26" t="s">
        <v>40</v>
      </c>
      <c r="B47" s="26"/>
      <c r="C47" s="26"/>
      <c r="D47" s="27"/>
      <c r="E47" s="27"/>
      <c r="F47" s="28"/>
      <c r="G47" s="29"/>
      <c r="H47" s="28"/>
      <c r="I47" s="5"/>
      <c r="J47" s="27"/>
    </row>
    <row r="48" spans="1:10">
      <c r="B48" s="26"/>
      <c r="C48" s="26"/>
      <c r="D48" s="27"/>
      <c r="E48" s="27"/>
      <c r="F48" s="28"/>
      <c r="G48" s="29"/>
      <c r="H48" s="28"/>
      <c r="I48" s="5"/>
      <c r="J48" s="27"/>
    </row>
    <row r="49" spans="1:10">
      <c r="B49" s="26"/>
      <c r="C49" s="26"/>
      <c r="D49" s="27"/>
      <c r="E49" s="27"/>
      <c r="F49" s="28"/>
      <c r="G49" s="29"/>
      <c r="H49" s="28"/>
      <c r="I49" s="5"/>
      <c r="J49" s="27"/>
    </row>
    <row r="50" spans="1:10">
      <c r="B50" s="26"/>
      <c r="C50" s="26"/>
      <c r="D50" s="27"/>
      <c r="E50" s="27"/>
      <c r="F50" s="28"/>
      <c r="G50" s="29"/>
      <c r="H50" s="28"/>
      <c r="I50" s="5"/>
      <c r="J50" s="27"/>
    </row>
    <row r="51" spans="1:10">
      <c r="B51" s="26"/>
      <c r="C51" s="26"/>
      <c r="D51" s="27"/>
      <c r="E51" s="27"/>
      <c r="F51" s="28"/>
      <c r="G51" s="29"/>
      <c r="H51" s="28"/>
      <c r="I51" s="5"/>
      <c r="J51" s="27"/>
    </row>
    <row r="52" spans="1:10">
      <c r="B52" s="26"/>
      <c r="C52" s="26"/>
      <c r="D52" s="27"/>
      <c r="E52" s="27"/>
      <c r="F52" s="28"/>
      <c r="G52" s="29"/>
      <c r="H52" s="28"/>
      <c r="I52" s="5"/>
      <c r="J52" s="27"/>
    </row>
    <row r="53" spans="1:10">
      <c r="A53" s="26"/>
      <c r="B53" s="26"/>
      <c r="C53" s="26"/>
      <c r="D53" s="27"/>
      <c r="E53" s="27"/>
      <c r="F53" s="28"/>
      <c r="G53" s="29"/>
      <c r="H53" s="28"/>
      <c r="I53" s="5"/>
      <c r="J53" s="27"/>
    </row>
    <row r="54" spans="1:10">
      <c r="A54" s="26"/>
      <c r="B54" s="26"/>
      <c r="C54" s="26"/>
      <c r="D54" s="27"/>
      <c r="E54" s="27"/>
      <c r="F54" s="28"/>
      <c r="G54" s="29"/>
      <c r="H54" s="28"/>
      <c r="I54" s="5"/>
      <c r="J54" s="27"/>
    </row>
    <row r="55" spans="1:10">
      <c r="A55" s="30"/>
      <c r="B55" s="30"/>
      <c r="C55" s="30"/>
      <c r="D55" s="28"/>
      <c r="E55" s="28"/>
      <c r="F55" s="28"/>
      <c r="G55" s="28"/>
      <c r="H55" s="28"/>
      <c r="I55" s="5"/>
      <c r="J55" s="24"/>
    </row>
  </sheetData>
  <sheetProtection formatCells="0" formatColumns="0" formatRows="0" insertRows="0" autoFilter="0"/>
  <protectedRanges>
    <protectedRange sqref="A11:H35" name="Plage1"/>
  </protectedRanges>
  <mergeCells count="6">
    <mergeCell ref="A36:E36"/>
    <mergeCell ref="B3:I3"/>
    <mergeCell ref="B4:I4"/>
    <mergeCell ref="A1:F1"/>
    <mergeCell ref="A6:F6"/>
    <mergeCell ref="A7:F7"/>
  </mergeCells>
  <dataValidations count="3">
    <dataValidation type="list" allowBlank="1" showInputMessage="1" showErrorMessage="1" sqref="A47 A53 B48:C52">
      <formula1>$A$47:$A$51</formula1>
    </dataValidation>
    <dataValidation type="list" allowBlank="1" showInputMessage="1" showErrorMessage="1" sqref="B12:B35">
      <formula1>$A$39:$A$45</formula1>
    </dataValidation>
    <dataValidation type="list" allowBlank="1" showInputMessage="1" showErrorMessage="1" sqref="C11:C35">
      <formula1>"Picardie, Nord-Pas-de-Calais"</formula1>
    </dataValidation>
  </dataValidations>
  <pageMargins left="0.7" right="0.7" top="0.75" bottom="0.75" header="0.3" footer="0.3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10</xdr:row>
                    <xdr:rowOff>104775</xdr:rowOff>
                  </from>
                  <to>
                    <xdr:col>6</xdr:col>
                    <xdr:colOff>762000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12</xdr:row>
                    <xdr:rowOff>104775</xdr:rowOff>
                  </from>
                  <to>
                    <xdr:col>6</xdr:col>
                    <xdr:colOff>762000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13</xdr:row>
                    <xdr:rowOff>104775</xdr:rowOff>
                  </from>
                  <to>
                    <xdr:col>6</xdr:col>
                    <xdr:colOff>762000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14</xdr:row>
                    <xdr:rowOff>104775</xdr:rowOff>
                  </from>
                  <to>
                    <xdr:col>6</xdr:col>
                    <xdr:colOff>762000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11</xdr:row>
                    <xdr:rowOff>104775</xdr:rowOff>
                  </from>
                  <to>
                    <xdr:col>6</xdr:col>
                    <xdr:colOff>762000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15</xdr:row>
                    <xdr:rowOff>104775</xdr:rowOff>
                  </from>
                  <to>
                    <xdr:col>6</xdr:col>
                    <xdr:colOff>762000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16</xdr:row>
                    <xdr:rowOff>104775</xdr:rowOff>
                  </from>
                  <to>
                    <xdr:col>6</xdr:col>
                    <xdr:colOff>762000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17</xdr:row>
                    <xdr:rowOff>104775</xdr:rowOff>
                  </from>
                  <to>
                    <xdr:col>6</xdr:col>
                    <xdr:colOff>762000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18</xdr:row>
                    <xdr:rowOff>104775</xdr:rowOff>
                  </from>
                  <to>
                    <xdr:col>6</xdr:col>
                    <xdr:colOff>762000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19</xdr:row>
                    <xdr:rowOff>104775</xdr:rowOff>
                  </from>
                  <to>
                    <xdr:col>6</xdr:col>
                    <xdr:colOff>762000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20</xdr:row>
                    <xdr:rowOff>152400</xdr:rowOff>
                  </from>
                  <to>
                    <xdr:col>6</xdr:col>
                    <xdr:colOff>762000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22</xdr:row>
                    <xdr:rowOff>161925</xdr:rowOff>
                  </from>
                  <to>
                    <xdr:col>6</xdr:col>
                    <xdr:colOff>762000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21</xdr:row>
                    <xdr:rowOff>161925</xdr:rowOff>
                  </from>
                  <to>
                    <xdr:col>6</xdr:col>
                    <xdr:colOff>762000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23</xdr:row>
                    <xdr:rowOff>161925</xdr:rowOff>
                  </from>
                  <to>
                    <xdr:col>6</xdr:col>
                    <xdr:colOff>762000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24</xdr:row>
                    <xdr:rowOff>171450</xdr:rowOff>
                  </from>
                  <to>
                    <xdr:col>6</xdr:col>
                    <xdr:colOff>771525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25</xdr:row>
                    <xdr:rowOff>161925</xdr:rowOff>
                  </from>
                  <to>
                    <xdr:col>6</xdr:col>
                    <xdr:colOff>771525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26</xdr:row>
                    <xdr:rowOff>161925</xdr:rowOff>
                  </from>
                  <to>
                    <xdr:col>6</xdr:col>
                    <xdr:colOff>771525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33</xdr:row>
                    <xdr:rowOff>161925</xdr:rowOff>
                  </from>
                  <to>
                    <xdr:col>6</xdr:col>
                    <xdr:colOff>771525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27</xdr:row>
                    <xdr:rowOff>161925</xdr:rowOff>
                  </from>
                  <to>
                    <xdr:col>6</xdr:col>
                    <xdr:colOff>771525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28</xdr:row>
                    <xdr:rowOff>161925</xdr:rowOff>
                  </from>
                  <to>
                    <xdr:col>6</xdr:col>
                    <xdr:colOff>771525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29</xdr:row>
                    <xdr:rowOff>161925</xdr:rowOff>
                  </from>
                  <to>
                    <xdr:col>6</xdr:col>
                    <xdr:colOff>771525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locked="0" defaultSize="0" autoFill="0" autoLine="0" autoPict="0">
                <anchor moveWithCells="1">
                  <from>
                    <xdr:col>6</xdr:col>
                    <xdr:colOff>533400</xdr:colOff>
                    <xdr:row>30</xdr:row>
                    <xdr:rowOff>152400</xdr:rowOff>
                  </from>
                  <to>
                    <xdr:col>6</xdr:col>
                    <xdr:colOff>781050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31</xdr:row>
                    <xdr:rowOff>152400</xdr:rowOff>
                  </from>
                  <to>
                    <xdr:col>6</xdr:col>
                    <xdr:colOff>771525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locked="0" defaultSize="0" autoFill="0" autoLine="0" autoPict="0">
                <anchor moveWithCells="1">
                  <from>
                    <xdr:col>6</xdr:col>
                    <xdr:colOff>523875</xdr:colOff>
                    <xdr:row>32</xdr:row>
                    <xdr:rowOff>161925</xdr:rowOff>
                  </from>
                  <to>
                    <xdr:col>6</xdr:col>
                    <xdr:colOff>771525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9</xdr:row>
                    <xdr:rowOff>1466850</xdr:rowOff>
                  </from>
                  <to>
                    <xdr:col>6</xdr:col>
                    <xdr:colOff>762000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R87"/>
  <sheetViews>
    <sheetView view="pageBreakPreview" topLeftCell="A4" zoomScaleNormal="100" zoomScaleSheetLayoutView="100" workbookViewId="0">
      <selection activeCell="I21" sqref="I21"/>
    </sheetView>
  </sheetViews>
  <sheetFormatPr baseColWidth="10" defaultRowHeight="15"/>
  <cols>
    <col min="1" max="1" width="29" customWidth="1"/>
    <col min="2" max="3" width="25.28515625" customWidth="1"/>
    <col min="4" max="4" width="31.7109375" customWidth="1"/>
    <col min="5" max="5" width="17.7109375" customWidth="1"/>
    <col min="6" max="8" width="20.28515625" customWidth="1"/>
    <col min="9" max="9" width="19.28515625" customWidth="1"/>
    <col min="10" max="10" width="18.7109375" customWidth="1"/>
    <col min="11" max="11" width="21.140625" customWidth="1"/>
    <col min="12" max="12" width="18.42578125" customWidth="1"/>
    <col min="13" max="13" width="20.85546875" customWidth="1"/>
    <col min="14" max="14" width="18.7109375" customWidth="1"/>
    <col min="15" max="15" width="17.5703125" customWidth="1"/>
    <col min="16" max="16" width="18.5703125" customWidth="1"/>
  </cols>
  <sheetData>
    <row r="1" spans="1:13" ht="15.75">
      <c r="A1" s="177" t="s">
        <v>97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3">
      <c r="A3" s="7" t="s">
        <v>0</v>
      </c>
      <c r="B3" s="178">
        <f>'Annexe 1'!A23</f>
        <v>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>
      <c r="A4" s="8" t="s">
        <v>4</v>
      </c>
      <c r="B4" s="178">
        <f>'Annexe 1'!A27</f>
        <v>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5.75" thickBot="1"/>
    <row r="6" spans="1:13" ht="33.75" customHeight="1" thickBot="1">
      <c r="A6" s="180" t="s">
        <v>6</v>
      </c>
      <c r="B6" s="181"/>
      <c r="C6" s="181"/>
      <c r="D6" s="181"/>
      <c r="E6" s="181"/>
      <c r="F6" s="181"/>
      <c r="G6" s="182"/>
      <c r="H6" s="133" t="s">
        <v>96</v>
      </c>
      <c r="I6" s="132"/>
    </row>
    <row r="7" spans="1:13">
      <c r="A7" s="44"/>
      <c r="B7" s="44"/>
      <c r="C7" s="44"/>
      <c r="D7" s="44"/>
      <c r="E7" s="44"/>
      <c r="F7" s="44"/>
      <c r="G7" s="44"/>
    </row>
    <row r="9" spans="1:13">
      <c r="A9" s="52" t="s">
        <v>57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41" t="s">
        <v>32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3" ht="6.75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3" ht="120" customHeight="1" thickBot="1">
      <c r="A12" s="67" t="s">
        <v>47</v>
      </c>
      <c r="B12" s="68" t="s">
        <v>48</v>
      </c>
      <c r="C12" s="116" t="s">
        <v>49</v>
      </c>
      <c r="D12" s="78" t="s">
        <v>112</v>
      </c>
      <c r="E12" s="67" t="s">
        <v>53</v>
      </c>
      <c r="F12" s="68" t="s">
        <v>58</v>
      </c>
      <c r="G12" s="68" t="s">
        <v>106</v>
      </c>
      <c r="H12" s="67" t="s">
        <v>107</v>
      </c>
      <c r="I12" s="69" t="s">
        <v>108</v>
      </c>
      <c r="J12" s="80" t="s">
        <v>94</v>
      </c>
      <c r="K12" s="128" t="s">
        <v>50</v>
      </c>
    </row>
    <row r="13" spans="1:13">
      <c r="A13" s="77"/>
      <c r="B13" s="57"/>
      <c r="C13" s="117"/>
      <c r="D13" s="31"/>
      <c r="E13" s="60">
        <v>0</v>
      </c>
      <c r="F13" s="58">
        <v>0</v>
      </c>
      <c r="G13" s="59">
        <f t="shared" ref="G13:G33" si="0">IFERROR(F13/E13,0)</f>
        <v>0</v>
      </c>
      <c r="H13" s="66">
        <v>0</v>
      </c>
      <c r="I13" s="123">
        <v>0</v>
      </c>
      <c r="J13" s="70">
        <f>I13*15%</f>
        <v>0</v>
      </c>
      <c r="K13" s="124"/>
    </row>
    <row r="14" spans="1:13">
      <c r="A14" s="72"/>
      <c r="B14" s="36"/>
      <c r="C14" s="118"/>
      <c r="D14" s="31"/>
      <c r="E14" s="60">
        <v>0</v>
      </c>
      <c r="F14" s="58">
        <v>0</v>
      </c>
      <c r="G14" s="59">
        <f t="shared" si="0"/>
        <v>0</v>
      </c>
      <c r="H14" s="64">
        <v>0</v>
      </c>
      <c r="I14" s="123">
        <f t="shared" ref="I14:I32" si="1">G14*H14</f>
        <v>0</v>
      </c>
      <c r="J14" s="70">
        <f t="shared" ref="J14:J32" si="2">I14*15%</f>
        <v>0</v>
      </c>
      <c r="K14" s="124"/>
    </row>
    <row r="15" spans="1:13">
      <c r="A15" s="72"/>
      <c r="B15" s="36"/>
      <c r="C15" s="118"/>
      <c r="D15" s="31"/>
      <c r="E15" s="60">
        <v>0</v>
      </c>
      <c r="F15" s="58">
        <v>0</v>
      </c>
      <c r="G15" s="59">
        <f t="shared" si="0"/>
        <v>0</v>
      </c>
      <c r="H15" s="64">
        <v>0</v>
      </c>
      <c r="I15" s="123">
        <f t="shared" si="1"/>
        <v>0</v>
      </c>
      <c r="J15" s="70">
        <f t="shared" si="2"/>
        <v>0</v>
      </c>
      <c r="K15" s="124"/>
    </row>
    <row r="16" spans="1:13">
      <c r="A16" s="72"/>
      <c r="B16" s="36"/>
      <c r="C16" s="118"/>
      <c r="D16" s="31"/>
      <c r="E16" s="60">
        <v>0</v>
      </c>
      <c r="F16" s="58">
        <v>0</v>
      </c>
      <c r="G16" s="59">
        <f t="shared" si="0"/>
        <v>0</v>
      </c>
      <c r="H16" s="64">
        <v>0</v>
      </c>
      <c r="I16" s="123">
        <f t="shared" si="1"/>
        <v>0</v>
      </c>
      <c r="J16" s="70">
        <f t="shared" si="2"/>
        <v>0</v>
      </c>
      <c r="K16" s="124"/>
    </row>
    <row r="17" spans="1:11">
      <c r="A17" s="72"/>
      <c r="B17" s="36"/>
      <c r="C17" s="118"/>
      <c r="D17" s="31"/>
      <c r="E17" s="60">
        <v>0</v>
      </c>
      <c r="F17" s="58">
        <v>0</v>
      </c>
      <c r="G17" s="59">
        <f t="shared" si="0"/>
        <v>0</v>
      </c>
      <c r="H17" s="64">
        <v>0</v>
      </c>
      <c r="I17" s="123">
        <f t="shared" si="1"/>
        <v>0</v>
      </c>
      <c r="J17" s="70">
        <f t="shared" si="2"/>
        <v>0</v>
      </c>
      <c r="K17" s="124"/>
    </row>
    <row r="18" spans="1:11">
      <c r="A18" s="72"/>
      <c r="B18" s="36"/>
      <c r="C18" s="118"/>
      <c r="D18" s="31"/>
      <c r="E18" s="60">
        <v>0</v>
      </c>
      <c r="F18" s="58">
        <v>0</v>
      </c>
      <c r="G18" s="59">
        <f t="shared" si="0"/>
        <v>0</v>
      </c>
      <c r="H18" s="64">
        <v>0</v>
      </c>
      <c r="I18" s="123">
        <f t="shared" si="1"/>
        <v>0</v>
      </c>
      <c r="J18" s="70">
        <f t="shared" si="2"/>
        <v>0</v>
      </c>
      <c r="K18" s="124"/>
    </row>
    <row r="19" spans="1:11">
      <c r="A19" s="72"/>
      <c r="B19" s="36"/>
      <c r="C19" s="118"/>
      <c r="D19" s="31"/>
      <c r="E19" s="60">
        <v>0</v>
      </c>
      <c r="F19" s="58">
        <v>0</v>
      </c>
      <c r="G19" s="59">
        <f t="shared" si="0"/>
        <v>0</v>
      </c>
      <c r="H19" s="64">
        <v>0</v>
      </c>
      <c r="I19" s="123">
        <f t="shared" si="1"/>
        <v>0</v>
      </c>
      <c r="J19" s="70">
        <f t="shared" si="2"/>
        <v>0</v>
      </c>
      <c r="K19" s="124"/>
    </row>
    <row r="20" spans="1:11">
      <c r="A20" s="72"/>
      <c r="B20" s="36"/>
      <c r="C20" s="118"/>
      <c r="D20" s="31"/>
      <c r="E20" s="60">
        <v>0</v>
      </c>
      <c r="F20" s="58">
        <v>0</v>
      </c>
      <c r="G20" s="59">
        <f t="shared" si="0"/>
        <v>0</v>
      </c>
      <c r="H20" s="64">
        <v>0</v>
      </c>
      <c r="I20" s="123">
        <f t="shared" si="1"/>
        <v>0</v>
      </c>
      <c r="J20" s="70">
        <f t="shared" si="2"/>
        <v>0</v>
      </c>
      <c r="K20" s="124"/>
    </row>
    <row r="21" spans="1:11">
      <c r="A21" s="72"/>
      <c r="B21" s="36"/>
      <c r="C21" s="118"/>
      <c r="D21" s="31"/>
      <c r="E21" s="60">
        <v>0</v>
      </c>
      <c r="F21" s="58">
        <v>0</v>
      </c>
      <c r="G21" s="59">
        <f t="shared" si="0"/>
        <v>0</v>
      </c>
      <c r="H21" s="64">
        <v>0</v>
      </c>
      <c r="I21" s="123">
        <f t="shared" si="1"/>
        <v>0</v>
      </c>
      <c r="J21" s="70">
        <f t="shared" si="2"/>
        <v>0</v>
      </c>
      <c r="K21" s="124"/>
    </row>
    <row r="22" spans="1:11">
      <c r="A22" s="72"/>
      <c r="B22" s="36"/>
      <c r="C22" s="118"/>
      <c r="D22" s="31"/>
      <c r="E22" s="60">
        <v>0</v>
      </c>
      <c r="F22" s="58">
        <v>0</v>
      </c>
      <c r="G22" s="59">
        <f t="shared" si="0"/>
        <v>0</v>
      </c>
      <c r="H22" s="64">
        <v>0</v>
      </c>
      <c r="I22" s="123">
        <f t="shared" si="1"/>
        <v>0</v>
      </c>
      <c r="J22" s="70">
        <f t="shared" si="2"/>
        <v>0</v>
      </c>
      <c r="K22" s="124"/>
    </row>
    <row r="23" spans="1:11">
      <c r="A23" s="73"/>
      <c r="B23" s="54"/>
      <c r="C23" s="119"/>
      <c r="D23" s="31"/>
      <c r="E23" s="60">
        <v>0</v>
      </c>
      <c r="F23" s="58">
        <v>0</v>
      </c>
      <c r="G23" s="59">
        <f t="shared" si="0"/>
        <v>0</v>
      </c>
      <c r="H23" s="64">
        <v>0</v>
      </c>
      <c r="I23" s="123">
        <f t="shared" si="1"/>
        <v>0</v>
      </c>
      <c r="J23" s="70">
        <f t="shared" si="2"/>
        <v>0</v>
      </c>
      <c r="K23" s="124"/>
    </row>
    <row r="24" spans="1:11">
      <c r="A24" s="72"/>
      <c r="B24" s="36"/>
      <c r="C24" s="118"/>
      <c r="D24" s="31"/>
      <c r="E24" s="60">
        <v>0</v>
      </c>
      <c r="F24" s="58">
        <v>0</v>
      </c>
      <c r="G24" s="59">
        <f t="shared" si="0"/>
        <v>0</v>
      </c>
      <c r="H24" s="64">
        <v>0</v>
      </c>
      <c r="I24" s="123">
        <f t="shared" si="1"/>
        <v>0</v>
      </c>
      <c r="J24" s="70">
        <f t="shared" si="2"/>
        <v>0</v>
      </c>
      <c r="K24" s="124"/>
    </row>
    <row r="25" spans="1:11">
      <c r="A25" s="74"/>
      <c r="B25" s="55"/>
      <c r="C25" s="120"/>
      <c r="D25" s="31"/>
      <c r="E25" s="60">
        <v>0</v>
      </c>
      <c r="F25" s="58">
        <v>0</v>
      </c>
      <c r="G25" s="59">
        <f t="shared" si="0"/>
        <v>0</v>
      </c>
      <c r="H25" s="64">
        <v>0</v>
      </c>
      <c r="I25" s="123">
        <f t="shared" si="1"/>
        <v>0</v>
      </c>
      <c r="J25" s="70">
        <f t="shared" si="2"/>
        <v>0</v>
      </c>
      <c r="K25" s="124"/>
    </row>
    <row r="26" spans="1:11">
      <c r="A26" s="74"/>
      <c r="B26" s="55"/>
      <c r="C26" s="120"/>
      <c r="D26" s="31"/>
      <c r="E26" s="60">
        <v>0</v>
      </c>
      <c r="F26" s="58">
        <v>0</v>
      </c>
      <c r="G26" s="59">
        <f t="shared" si="0"/>
        <v>0</v>
      </c>
      <c r="H26" s="64">
        <v>0</v>
      </c>
      <c r="I26" s="123">
        <f t="shared" si="1"/>
        <v>0</v>
      </c>
      <c r="J26" s="70">
        <f t="shared" si="2"/>
        <v>0</v>
      </c>
      <c r="K26" s="124"/>
    </row>
    <row r="27" spans="1:11">
      <c r="A27" s="74"/>
      <c r="B27" s="55"/>
      <c r="C27" s="120"/>
      <c r="D27" s="31"/>
      <c r="E27" s="60">
        <v>0</v>
      </c>
      <c r="F27" s="58">
        <v>0</v>
      </c>
      <c r="G27" s="59">
        <f t="shared" si="0"/>
        <v>0</v>
      </c>
      <c r="H27" s="64">
        <v>0</v>
      </c>
      <c r="I27" s="123">
        <f t="shared" si="1"/>
        <v>0</v>
      </c>
      <c r="J27" s="70">
        <f t="shared" si="2"/>
        <v>0</v>
      </c>
      <c r="K27" s="124"/>
    </row>
    <row r="28" spans="1:11">
      <c r="A28" s="72"/>
      <c r="B28" s="36"/>
      <c r="C28" s="118"/>
      <c r="D28" s="31"/>
      <c r="E28" s="60">
        <v>0</v>
      </c>
      <c r="F28" s="58">
        <v>0</v>
      </c>
      <c r="G28" s="59">
        <f t="shared" si="0"/>
        <v>0</v>
      </c>
      <c r="H28" s="64">
        <v>0</v>
      </c>
      <c r="I28" s="123">
        <f t="shared" si="1"/>
        <v>0</v>
      </c>
      <c r="J28" s="70">
        <f t="shared" si="2"/>
        <v>0</v>
      </c>
      <c r="K28" s="124"/>
    </row>
    <row r="29" spans="1:11">
      <c r="A29" s="72"/>
      <c r="B29" s="36"/>
      <c r="C29" s="118"/>
      <c r="D29" s="31"/>
      <c r="E29" s="60">
        <v>0</v>
      </c>
      <c r="F29" s="58">
        <v>0</v>
      </c>
      <c r="G29" s="59">
        <f t="shared" si="0"/>
        <v>0</v>
      </c>
      <c r="H29" s="64">
        <v>0</v>
      </c>
      <c r="I29" s="123">
        <f t="shared" si="1"/>
        <v>0</v>
      </c>
      <c r="J29" s="70">
        <f t="shared" si="2"/>
        <v>0</v>
      </c>
      <c r="K29" s="124"/>
    </row>
    <row r="30" spans="1:11">
      <c r="A30" s="72"/>
      <c r="B30" s="36"/>
      <c r="C30" s="118"/>
      <c r="D30" s="31"/>
      <c r="E30" s="60">
        <v>0</v>
      </c>
      <c r="F30" s="58">
        <v>0</v>
      </c>
      <c r="G30" s="59">
        <f t="shared" si="0"/>
        <v>0</v>
      </c>
      <c r="H30" s="64">
        <v>0</v>
      </c>
      <c r="I30" s="123">
        <f t="shared" si="1"/>
        <v>0</v>
      </c>
      <c r="J30" s="70">
        <f t="shared" si="2"/>
        <v>0</v>
      </c>
      <c r="K30" s="124"/>
    </row>
    <row r="31" spans="1:11">
      <c r="A31" s="72"/>
      <c r="B31" s="36"/>
      <c r="C31" s="118"/>
      <c r="D31" s="31"/>
      <c r="E31" s="60">
        <v>0</v>
      </c>
      <c r="F31" s="58">
        <v>0</v>
      </c>
      <c r="G31" s="59">
        <f t="shared" si="0"/>
        <v>0</v>
      </c>
      <c r="H31" s="64">
        <v>0</v>
      </c>
      <c r="I31" s="123">
        <f t="shared" si="1"/>
        <v>0</v>
      </c>
      <c r="J31" s="70">
        <f t="shared" si="2"/>
        <v>0</v>
      </c>
      <c r="K31" s="124"/>
    </row>
    <row r="32" spans="1:11">
      <c r="A32" s="72"/>
      <c r="B32" s="36"/>
      <c r="C32" s="118"/>
      <c r="D32" s="31"/>
      <c r="E32" s="60">
        <v>0</v>
      </c>
      <c r="F32" s="58">
        <v>0</v>
      </c>
      <c r="G32" s="59">
        <f t="shared" si="0"/>
        <v>0</v>
      </c>
      <c r="H32" s="64">
        <v>0</v>
      </c>
      <c r="I32" s="123">
        <f t="shared" si="1"/>
        <v>0</v>
      </c>
      <c r="J32" s="70">
        <f t="shared" si="2"/>
        <v>0</v>
      </c>
      <c r="K32" s="124"/>
    </row>
    <row r="33" spans="1:16" ht="18.75" customHeight="1" thickBot="1">
      <c r="A33" s="75"/>
      <c r="B33" s="76"/>
      <c r="C33" s="121"/>
      <c r="D33" s="122"/>
      <c r="E33" s="61">
        <v>0</v>
      </c>
      <c r="F33" s="62">
        <v>0</v>
      </c>
      <c r="G33" s="63">
        <f t="shared" si="0"/>
        <v>0</v>
      </c>
      <c r="H33" s="65">
        <v>0</v>
      </c>
      <c r="I33" s="123">
        <f>G33*H33</f>
        <v>0</v>
      </c>
      <c r="J33" s="71">
        <f>I33*15%</f>
        <v>0</v>
      </c>
      <c r="K33" s="125"/>
    </row>
    <row r="34" spans="1:16" ht="13.5" customHeight="1" thickBot="1">
      <c r="A34" s="185" t="s">
        <v>2</v>
      </c>
      <c r="B34" s="186"/>
      <c r="C34" s="186"/>
      <c r="D34" s="186"/>
      <c r="E34" s="186"/>
      <c r="F34" s="186"/>
      <c r="G34" s="186"/>
      <c r="H34" s="187"/>
      <c r="I34" s="126">
        <f>SUM(I13:I33)</f>
        <v>0</v>
      </c>
      <c r="J34" s="127">
        <f>SUM(J13:J32)</f>
        <v>0</v>
      </c>
      <c r="L34" s="82"/>
      <c r="M34" s="82"/>
      <c r="P34" s="79"/>
    </row>
    <row r="36" spans="1:16">
      <c r="A36" s="52" t="s">
        <v>59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6"/>
      <c r="M36" s="56"/>
      <c r="N36" s="56"/>
    </row>
    <row r="37" spans="1:16">
      <c r="A37" s="41" t="s">
        <v>32</v>
      </c>
      <c r="B37" s="42"/>
      <c r="C37" s="42"/>
    </row>
    <row r="38" spans="1:16" ht="15.75" thickBot="1">
      <c r="A38" s="42"/>
      <c r="B38" s="42"/>
      <c r="C38" s="42"/>
    </row>
    <row r="39" spans="1:16" ht="36.75" customHeight="1">
      <c r="A39" s="175" t="s">
        <v>52</v>
      </c>
      <c r="B39" s="195" t="s">
        <v>61</v>
      </c>
      <c r="C39" s="199" t="s">
        <v>60</v>
      </c>
      <c r="D39" s="175" t="s">
        <v>115</v>
      </c>
      <c r="E39" s="195" t="s">
        <v>53</v>
      </c>
      <c r="F39" s="193" t="s">
        <v>58</v>
      </c>
      <c r="G39" s="183" t="s">
        <v>110</v>
      </c>
      <c r="H39" s="175" t="s">
        <v>109</v>
      </c>
      <c r="I39" s="175" t="s">
        <v>94</v>
      </c>
      <c r="J39" s="175" t="s">
        <v>33</v>
      </c>
    </row>
    <row r="40" spans="1:16" ht="45.75" customHeight="1" thickBot="1">
      <c r="A40" s="197"/>
      <c r="B40" s="198"/>
      <c r="C40" s="200"/>
      <c r="D40" s="176"/>
      <c r="E40" s="196"/>
      <c r="F40" s="194"/>
      <c r="G40" s="184"/>
      <c r="H40" s="176"/>
      <c r="I40" s="176"/>
      <c r="J40" s="176"/>
      <c r="L40" s="48"/>
    </row>
    <row r="41" spans="1:16">
      <c r="A41" s="77"/>
      <c r="B41" s="57"/>
      <c r="C41" s="117"/>
      <c r="D41" s="31"/>
      <c r="E41" s="84">
        <v>0</v>
      </c>
      <c r="F41" s="58">
        <v>0</v>
      </c>
      <c r="G41" s="151">
        <v>0</v>
      </c>
      <c r="H41" s="152"/>
      <c r="I41" s="153">
        <f>H41*0.15</f>
        <v>0</v>
      </c>
      <c r="J41" s="154"/>
      <c r="K41" s="81"/>
    </row>
    <row r="42" spans="1:16">
      <c r="A42" s="72"/>
      <c r="B42" s="36"/>
      <c r="C42" s="118"/>
      <c r="D42" s="31"/>
      <c r="E42" s="84">
        <v>0</v>
      </c>
      <c r="F42" s="58">
        <v>0</v>
      </c>
      <c r="G42" s="145">
        <v>0</v>
      </c>
      <c r="H42" s="147">
        <f t="shared" ref="H42:H60" si="3">IFERROR(F42/E42,0)*G42</f>
        <v>0</v>
      </c>
      <c r="I42" s="150">
        <f t="shared" ref="I42:I60" si="4">H42*0.15</f>
        <v>0</v>
      </c>
      <c r="J42" s="148"/>
      <c r="K42" s="81"/>
    </row>
    <row r="43" spans="1:16">
      <c r="A43" s="72"/>
      <c r="B43" s="36"/>
      <c r="C43" s="118"/>
      <c r="D43" s="31"/>
      <c r="E43" s="84">
        <v>0</v>
      </c>
      <c r="F43" s="58">
        <v>0</v>
      </c>
      <c r="G43" s="145">
        <v>0</v>
      </c>
      <c r="H43" s="147">
        <f t="shared" si="3"/>
        <v>0</v>
      </c>
      <c r="I43" s="150">
        <f t="shared" si="4"/>
        <v>0</v>
      </c>
      <c r="J43" s="148"/>
      <c r="K43" s="81"/>
    </row>
    <row r="44" spans="1:16">
      <c r="A44" s="72"/>
      <c r="B44" s="36"/>
      <c r="C44" s="118"/>
      <c r="D44" s="31"/>
      <c r="E44" s="84">
        <v>0</v>
      </c>
      <c r="F44" s="58">
        <v>0</v>
      </c>
      <c r="G44" s="145">
        <v>0</v>
      </c>
      <c r="H44" s="147">
        <f t="shared" si="3"/>
        <v>0</v>
      </c>
      <c r="I44" s="150">
        <f t="shared" si="4"/>
        <v>0</v>
      </c>
      <c r="J44" s="148"/>
      <c r="K44" s="81"/>
    </row>
    <row r="45" spans="1:16">
      <c r="A45" s="72"/>
      <c r="B45" s="36"/>
      <c r="C45" s="118"/>
      <c r="D45" s="31"/>
      <c r="E45" s="84">
        <v>0</v>
      </c>
      <c r="F45" s="58">
        <v>0</v>
      </c>
      <c r="G45" s="145">
        <v>0</v>
      </c>
      <c r="H45" s="147">
        <f t="shared" si="3"/>
        <v>0</v>
      </c>
      <c r="I45" s="150">
        <f t="shared" si="4"/>
        <v>0</v>
      </c>
      <c r="J45" s="148"/>
      <c r="K45" s="81"/>
    </row>
    <row r="46" spans="1:16">
      <c r="A46" s="72"/>
      <c r="B46" s="36"/>
      <c r="C46" s="118"/>
      <c r="D46" s="31"/>
      <c r="E46" s="84">
        <v>0</v>
      </c>
      <c r="F46" s="58">
        <v>0</v>
      </c>
      <c r="G46" s="145">
        <v>0</v>
      </c>
      <c r="H46" s="147">
        <f t="shared" si="3"/>
        <v>0</v>
      </c>
      <c r="I46" s="150">
        <f t="shared" si="4"/>
        <v>0</v>
      </c>
      <c r="J46" s="148"/>
      <c r="K46" s="81"/>
    </row>
    <row r="47" spans="1:16">
      <c r="A47" s="72"/>
      <c r="B47" s="36"/>
      <c r="C47" s="118"/>
      <c r="D47" s="31"/>
      <c r="E47" s="84">
        <v>0</v>
      </c>
      <c r="F47" s="58">
        <v>0</v>
      </c>
      <c r="G47" s="145">
        <v>0</v>
      </c>
      <c r="H47" s="147">
        <f t="shared" si="3"/>
        <v>0</v>
      </c>
      <c r="I47" s="150">
        <f t="shared" si="4"/>
        <v>0</v>
      </c>
      <c r="J47" s="148"/>
      <c r="K47" s="81"/>
    </row>
    <row r="48" spans="1:16">
      <c r="A48" s="72"/>
      <c r="B48" s="36"/>
      <c r="C48" s="118"/>
      <c r="D48" s="31"/>
      <c r="E48" s="84">
        <v>0</v>
      </c>
      <c r="F48" s="58">
        <v>0</v>
      </c>
      <c r="G48" s="145">
        <v>0</v>
      </c>
      <c r="H48" s="147">
        <f t="shared" si="3"/>
        <v>0</v>
      </c>
      <c r="I48" s="150">
        <f t="shared" si="4"/>
        <v>0</v>
      </c>
      <c r="J48" s="148"/>
      <c r="K48" s="81"/>
    </row>
    <row r="49" spans="1:18">
      <c r="A49" s="72"/>
      <c r="B49" s="36"/>
      <c r="C49" s="118"/>
      <c r="D49" s="31"/>
      <c r="E49" s="84">
        <v>0</v>
      </c>
      <c r="F49" s="58">
        <v>0</v>
      </c>
      <c r="G49" s="145">
        <v>0</v>
      </c>
      <c r="H49" s="147">
        <f t="shared" si="3"/>
        <v>0</v>
      </c>
      <c r="I49" s="150">
        <f t="shared" si="4"/>
        <v>0</v>
      </c>
      <c r="J49" s="148"/>
      <c r="K49" s="81"/>
    </row>
    <row r="50" spans="1:18">
      <c r="A50" s="72"/>
      <c r="B50" s="36"/>
      <c r="C50" s="118"/>
      <c r="D50" s="31"/>
      <c r="E50" s="84">
        <v>0</v>
      </c>
      <c r="F50" s="58">
        <v>0</v>
      </c>
      <c r="G50" s="145">
        <v>0</v>
      </c>
      <c r="H50" s="147">
        <f t="shared" si="3"/>
        <v>0</v>
      </c>
      <c r="I50" s="150">
        <f t="shared" si="4"/>
        <v>0</v>
      </c>
      <c r="J50" s="148"/>
      <c r="K50" s="81"/>
    </row>
    <row r="51" spans="1:18">
      <c r="A51" s="72"/>
      <c r="B51" s="36"/>
      <c r="C51" s="118"/>
      <c r="D51" s="31"/>
      <c r="E51" s="84">
        <v>0</v>
      </c>
      <c r="F51" s="58">
        <v>0</v>
      </c>
      <c r="G51" s="145">
        <v>0</v>
      </c>
      <c r="H51" s="147">
        <f t="shared" si="3"/>
        <v>0</v>
      </c>
      <c r="I51" s="150">
        <f t="shared" si="4"/>
        <v>0</v>
      </c>
      <c r="J51" s="148"/>
      <c r="K51" s="81"/>
    </row>
    <row r="52" spans="1:18">
      <c r="A52" s="72"/>
      <c r="B52" s="36"/>
      <c r="C52" s="118"/>
      <c r="D52" s="31"/>
      <c r="E52" s="84">
        <v>0</v>
      </c>
      <c r="F52" s="58">
        <v>0</v>
      </c>
      <c r="G52" s="145">
        <v>0</v>
      </c>
      <c r="H52" s="147">
        <f t="shared" si="3"/>
        <v>0</v>
      </c>
      <c r="I52" s="150">
        <f t="shared" si="4"/>
        <v>0</v>
      </c>
      <c r="J52" s="148"/>
      <c r="K52" s="81"/>
    </row>
    <row r="53" spans="1:18">
      <c r="A53" s="72"/>
      <c r="B53" s="36"/>
      <c r="C53" s="118"/>
      <c r="D53" s="31"/>
      <c r="E53" s="84">
        <v>0</v>
      </c>
      <c r="F53" s="58">
        <v>0</v>
      </c>
      <c r="G53" s="145">
        <v>0</v>
      </c>
      <c r="H53" s="147">
        <f t="shared" si="3"/>
        <v>0</v>
      </c>
      <c r="I53" s="150">
        <f t="shared" si="4"/>
        <v>0</v>
      </c>
      <c r="J53" s="148"/>
      <c r="K53" s="81"/>
    </row>
    <row r="54" spans="1:18">
      <c r="A54" s="72"/>
      <c r="B54" s="36"/>
      <c r="C54" s="118"/>
      <c r="D54" s="31"/>
      <c r="E54" s="84">
        <v>0</v>
      </c>
      <c r="F54" s="58">
        <v>0</v>
      </c>
      <c r="G54" s="145">
        <v>0</v>
      </c>
      <c r="H54" s="147">
        <f t="shared" si="3"/>
        <v>0</v>
      </c>
      <c r="I54" s="150">
        <f t="shared" si="4"/>
        <v>0</v>
      </c>
      <c r="J54" s="148"/>
      <c r="K54" s="81"/>
    </row>
    <row r="55" spans="1:18">
      <c r="A55" s="72"/>
      <c r="B55" s="36"/>
      <c r="C55" s="118"/>
      <c r="D55" s="31"/>
      <c r="E55" s="84">
        <v>0</v>
      </c>
      <c r="F55" s="58">
        <v>0</v>
      </c>
      <c r="G55" s="145">
        <v>0</v>
      </c>
      <c r="H55" s="147">
        <f t="shared" si="3"/>
        <v>0</v>
      </c>
      <c r="I55" s="150">
        <f t="shared" si="4"/>
        <v>0</v>
      </c>
      <c r="J55" s="148"/>
      <c r="K55" s="81"/>
    </row>
    <row r="56" spans="1:18">
      <c r="A56" s="72"/>
      <c r="B56" s="36"/>
      <c r="C56" s="118"/>
      <c r="D56" s="31"/>
      <c r="E56" s="84">
        <v>0</v>
      </c>
      <c r="F56" s="58">
        <v>0</v>
      </c>
      <c r="G56" s="145">
        <v>0</v>
      </c>
      <c r="H56" s="147">
        <f t="shared" si="3"/>
        <v>0</v>
      </c>
      <c r="I56" s="150">
        <f t="shared" si="4"/>
        <v>0</v>
      </c>
      <c r="J56" s="148"/>
      <c r="K56" s="81"/>
    </row>
    <row r="57" spans="1:18">
      <c r="A57" s="72"/>
      <c r="B57" s="36"/>
      <c r="C57" s="118"/>
      <c r="D57" s="31"/>
      <c r="E57" s="84">
        <v>0</v>
      </c>
      <c r="F57" s="58">
        <v>0</v>
      </c>
      <c r="G57" s="145">
        <v>0</v>
      </c>
      <c r="H57" s="147">
        <f t="shared" si="3"/>
        <v>0</v>
      </c>
      <c r="I57" s="150">
        <f t="shared" si="4"/>
        <v>0</v>
      </c>
      <c r="J57" s="148"/>
      <c r="K57" s="81"/>
    </row>
    <row r="58" spans="1:18">
      <c r="A58" s="72"/>
      <c r="B58" s="36"/>
      <c r="C58" s="118"/>
      <c r="D58" s="31"/>
      <c r="E58" s="84">
        <v>0</v>
      </c>
      <c r="F58" s="58">
        <v>0</v>
      </c>
      <c r="G58" s="145">
        <v>0</v>
      </c>
      <c r="H58" s="147">
        <f t="shared" si="3"/>
        <v>0</v>
      </c>
      <c r="I58" s="150">
        <f t="shared" si="4"/>
        <v>0</v>
      </c>
      <c r="J58" s="148"/>
      <c r="K58" s="81"/>
    </row>
    <row r="59" spans="1:18">
      <c r="A59" s="72"/>
      <c r="B59" s="36"/>
      <c r="C59" s="118"/>
      <c r="D59" s="31"/>
      <c r="E59" s="84">
        <v>0</v>
      </c>
      <c r="F59" s="58">
        <v>0</v>
      </c>
      <c r="G59" s="145">
        <v>0</v>
      </c>
      <c r="H59" s="147">
        <f t="shared" si="3"/>
        <v>0</v>
      </c>
      <c r="I59" s="150">
        <f t="shared" si="4"/>
        <v>0</v>
      </c>
      <c r="J59" s="148"/>
      <c r="K59" s="81"/>
    </row>
    <row r="60" spans="1:18" ht="15.75" thickBot="1">
      <c r="A60" s="75"/>
      <c r="B60" s="76"/>
      <c r="C60" s="121"/>
      <c r="D60" s="31"/>
      <c r="E60" s="84">
        <v>0</v>
      </c>
      <c r="F60" s="58">
        <v>0</v>
      </c>
      <c r="G60" s="146">
        <v>0</v>
      </c>
      <c r="H60" s="147">
        <f t="shared" si="3"/>
        <v>0</v>
      </c>
      <c r="I60" s="150">
        <f t="shared" si="4"/>
        <v>0</v>
      </c>
      <c r="J60" s="149"/>
      <c r="K60" s="81"/>
    </row>
    <row r="61" spans="1:18" ht="15.75" thickBot="1">
      <c r="A61" s="190" t="s">
        <v>2</v>
      </c>
      <c r="B61" s="191"/>
      <c r="C61" s="191"/>
      <c r="D61" s="191"/>
      <c r="E61" s="191"/>
      <c r="F61" s="191"/>
      <c r="G61" s="192"/>
      <c r="H61" s="83">
        <f>SUM(H41:H60)</f>
        <v>0</v>
      </c>
      <c r="I61" s="83">
        <f>SUM(I41:I60)</f>
        <v>0</v>
      </c>
      <c r="M61" s="82"/>
      <c r="N61" s="48"/>
      <c r="O61" s="82"/>
      <c r="P61" s="82"/>
      <c r="Q61" s="48"/>
      <c r="R61" s="82"/>
    </row>
    <row r="62" spans="1:18" ht="15.75" thickBot="1">
      <c r="A62" s="42"/>
      <c r="B62" s="42"/>
      <c r="C62" s="42"/>
    </row>
    <row r="63" spans="1:18" ht="15.75" thickBot="1">
      <c r="A63" s="42"/>
      <c r="B63" s="42"/>
      <c r="C63" s="42"/>
      <c r="H63" s="130" t="s">
        <v>54</v>
      </c>
      <c r="I63" s="83"/>
      <c r="J63" s="131">
        <f>I34+H61</f>
        <v>0</v>
      </c>
    </row>
    <row r="64" spans="1:18" ht="15.75" thickBot="1">
      <c r="A64" s="50"/>
      <c r="B64" s="51"/>
      <c r="C64" s="51"/>
      <c r="D64" s="51"/>
      <c r="E64" s="51"/>
      <c r="F64" s="51"/>
      <c r="G64" s="51"/>
      <c r="H64" s="130" t="s">
        <v>95</v>
      </c>
      <c r="I64" s="130"/>
      <c r="J64" s="129">
        <f>J34+I61</f>
        <v>0</v>
      </c>
      <c r="L64" s="51"/>
      <c r="M64" s="51"/>
      <c r="N64" s="51"/>
      <c r="O64" s="51"/>
      <c r="P64" s="49"/>
      <c r="Q64" s="24"/>
    </row>
    <row r="65" spans="1:15" ht="22.5" customHeight="1">
      <c r="A65" s="85" t="s">
        <v>34</v>
      </c>
      <c r="B65" s="86"/>
      <c r="C65" s="86"/>
      <c r="D65" s="86"/>
      <c r="E65" s="86"/>
      <c r="F65" s="86"/>
      <c r="G65" s="86"/>
      <c r="H65" s="86"/>
    </row>
    <row r="66" spans="1:15" ht="23.25" customHeight="1">
      <c r="A66" s="188" t="s">
        <v>111</v>
      </c>
      <c r="B66" s="189"/>
      <c r="C66" s="189"/>
      <c r="D66" s="189"/>
      <c r="E66" s="189"/>
      <c r="F66" s="189"/>
      <c r="G66" s="189"/>
      <c r="H66" s="189"/>
      <c r="I66" s="43"/>
    </row>
    <row r="67" spans="1:15" ht="27" customHeight="1">
      <c r="A67" s="188" t="s">
        <v>62</v>
      </c>
      <c r="B67" s="189"/>
      <c r="C67" s="189"/>
      <c r="D67" s="189"/>
      <c r="E67" s="189"/>
      <c r="F67" s="189"/>
      <c r="G67" s="189"/>
      <c r="H67" s="189"/>
      <c r="I67" s="43"/>
      <c r="J67" s="43"/>
      <c r="K67" s="43"/>
      <c r="L67" s="43"/>
      <c r="M67" s="43"/>
      <c r="N67" s="43"/>
    </row>
    <row r="68" spans="1:15">
      <c r="O68" t="s">
        <v>90</v>
      </c>
    </row>
    <row r="70" spans="1:15" hidden="1">
      <c r="D70" t="s">
        <v>51</v>
      </c>
    </row>
    <row r="71" spans="1:15" hidden="1">
      <c r="D71" t="s">
        <v>35</v>
      </c>
    </row>
    <row r="72" spans="1:15" hidden="1">
      <c r="D72" t="s">
        <v>36</v>
      </c>
    </row>
    <row r="73" spans="1:15" hidden="1"/>
    <row r="74" spans="1:15" hidden="1">
      <c r="D74" t="s">
        <v>51</v>
      </c>
    </row>
    <row r="75" spans="1:15" hidden="1">
      <c r="D75" t="s">
        <v>55</v>
      </c>
    </row>
    <row r="76" spans="1:15" hidden="1">
      <c r="D76" t="s">
        <v>56</v>
      </c>
    </row>
    <row r="77" spans="1:15" hidden="1"/>
    <row r="86" spans="1:1" hidden="1">
      <c r="A86" t="s">
        <v>35</v>
      </c>
    </row>
    <row r="87" spans="1:1" hidden="1">
      <c r="A87" t="s">
        <v>36</v>
      </c>
    </row>
  </sheetData>
  <sheetProtection formatCells="0" formatColumns="0" formatRows="0" insertRows="0" insertHyperlinks="0" autoFilter="0"/>
  <protectedRanges>
    <protectedRange sqref="J41:J60 A41:H60 B13:K33" name="Plage1"/>
  </protectedRanges>
  <mergeCells count="18">
    <mergeCell ref="A67:H67"/>
    <mergeCell ref="A66:H66"/>
    <mergeCell ref="A61:G61"/>
    <mergeCell ref="F39:F40"/>
    <mergeCell ref="E39:E40"/>
    <mergeCell ref="A39:A40"/>
    <mergeCell ref="B39:B40"/>
    <mergeCell ref="C39:C40"/>
    <mergeCell ref="D39:D40"/>
    <mergeCell ref="J39:J40"/>
    <mergeCell ref="A1:M1"/>
    <mergeCell ref="B3:M3"/>
    <mergeCell ref="B4:M4"/>
    <mergeCell ref="A6:G6"/>
    <mergeCell ref="G39:G40"/>
    <mergeCell ref="H39:H40"/>
    <mergeCell ref="I39:I40"/>
    <mergeCell ref="A34:H34"/>
  </mergeCells>
  <dataValidations count="3">
    <dataValidation type="list" allowBlank="1" showInputMessage="1" showErrorMessage="1" sqref="K41:K60">
      <formula1>$I$84:$I$85</formula1>
    </dataValidation>
    <dataValidation type="list" allowBlank="1" showInputMessage="1" showErrorMessage="1" sqref="D13:D33 D41:D60">
      <formula1>"Picardie, Nord-Pas-de-Calais"</formula1>
    </dataValidation>
    <dataValidation type="list" allowBlank="1" showInputMessage="1" showErrorMessage="1" sqref="H6">
      <formula1>"(Sélectionner),Oui,Non"</formula1>
    </dataValidation>
  </dataValidations>
  <pageMargins left="0.7" right="0.7" top="0.75" bottom="0.75" header="0.3" footer="0.3"/>
  <pageSetup paperSize="9" scale="2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1" r:id="rId4" name="Check Box 43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12</xdr:row>
                    <xdr:rowOff>19050</xdr:rowOff>
                  </from>
                  <to>
                    <xdr:col>10</xdr:col>
                    <xdr:colOff>476250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5" name="Check Box 44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13</xdr:row>
                    <xdr:rowOff>19050</xdr:rowOff>
                  </from>
                  <to>
                    <xdr:col>10</xdr:col>
                    <xdr:colOff>476250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6" name="Check Box 45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14</xdr:row>
                    <xdr:rowOff>19050</xdr:rowOff>
                  </from>
                  <to>
                    <xdr:col>10</xdr:col>
                    <xdr:colOff>476250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7" name="Check Box 46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15</xdr:row>
                    <xdr:rowOff>19050</xdr:rowOff>
                  </from>
                  <to>
                    <xdr:col>10</xdr:col>
                    <xdr:colOff>476250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8" name="Check Box 47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16</xdr:row>
                    <xdr:rowOff>19050</xdr:rowOff>
                  </from>
                  <to>
                    <xdr:col>10</xdr:col>
                    <xdr:colOff>476250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9" name="Check Box 48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17</xdr:row>
                    <xdr:rowOff>19050</xdr:rowOff>
                  </from>
                  <to>
                    <xdr:col>10</xdr:col>
                    <xdr:colOff>476250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0" name="Check Box 49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18</xdr:row>
                    <xdr:rowOff>19050</xdr:rowOff>
                  </from>
                  <to>
                    <xdr:col>10</xdr:col>
                    <xdr:colOff>476250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11" name="Check Box 50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19</xdr:row>
                    <xdr:rowOff>19050</xdr:rowOff>
                  </from>
                  <to>
                    <xdr:col>10</xdr:col>
                    <xdr:colOff>476250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12" name="Check Box 51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20</xdr:row>
                    <xdr:rowOff>19050</xdr:rowOff>
                  </from>
                  <to>
                    <xdr:col>10</xdr:col>
                    <xdr:colOff>476250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3" name="Check Box 52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21</xdr:row>
                    <xdr:rowOff>19050</xdr:rowOff>
                  </from>
                  <to>
                    <xdr:col>10</xdr:col>
                    <xdr:colOff>476250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4" name="Check Box 53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22</xdr:row>
                    <xdr:rowOff>19050</xdr:rowOff>
                  </from>
                  <to>
                    <xdr:col>10</xdr:col>
                    <xdr:colOff>476250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5" name="Check Box 54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23</xdr:row>
                    <xdr:rowOff>19050</xdr:rowOff>
                  </from>
                  <to>
                    <xdr:col>10</xdr:col>
                    <xdr:colOff>476250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6" name="Check Box 55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24</xdr:row>
                    <xdr:rowOff>19050</xdr:rowOff>
                  </from>
                  <to>
                    <xdr:col>10</xdr:col>
                    <xdr:colOff>476250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7" name="Check Box 56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25</xdr:row>
                    <xdr:rowOff>19050</xdr:rowOff>
                  </from>
                  <to>
                    <xdr:col>10</xdr:col>
                    <xdr:colOff>476250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8" name="Check Box 57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26</xdr:row>
                    <xdr:rowOff>19050</xdr:rowOff>
                  </from>
                  <to>
                    <xdr:col>10</xdr:col>
                    <xdr:colOff>476250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9" name="Check Box 58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27</xdr:row>
                    <xdr:rowOff>19050</xdr:rowOff>
                  </from>
                  <to>
                    <xdr:col>10</xdr:col>
                    <xdr:colOff>476250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20" name="Check Box 59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28</xdr:row>
                    <xdr:rowOff>19050</xdr:rowOff>
                  </from>
                  <to>
                    <xdr:col>10</xdr:col>
                    <xdr:colOff>476250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21" name="Check Box 60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29</xdr:row>
                    <xdr:rowOff>19050</xdr:rowOff>
                  </from>
                  <to>
                    <xdr:col>10</xdr:col>
                    <xdr:colOff>476250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22" name="Check Box 61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30</xdr:row>
                    <xdr:rowOff>19050</xdr:rowOff>
                  </from>
                  <to>
                    <xdr:col>10</xdr:col>
                    <xdr:colOff>476250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23" name="Check Box 62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31</xdr:row>
                    <xdr:rowOff>19050</xdr:rowOff>
                  </from>
                  <to>
                    <xdr:col>10</xdr:col>
                    <xdr:colOff>476250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24" name="Check Box 63">
              <controlPr defaultSize="0" autoFill="0" autoLine="0" autoPict="0" altText="">
                <anchor moveWithCells="1">
                  <from>
                    <xdr:col>10</xdr:col>
                    <xdr:colOff>285750</xdr:colOff>
                    <xdr:row>32</xdr:row>
                    <xdr:rowOff>19050</xdr:rowOff>
                  </from>
                  <to>
                    <xdr:col>10</xdr:col>
                    <xdr:colOff>476250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25" name="Check Box 64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39</xdr:row>
                    <xdr:rowOff>428625</xdr:rowOff>
                  </from>
                  <to>
                    <xdr:col>9</xdr:col>
                    <xdr:colOff>514350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6" name="Check Box 65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40</xdr:row>
                    <xdr:rowOff>171450</xdr:rowOff>
                  </from>
                  <to>
                    <xdr:col>9</xdr:col>
                    <xdr:colOff>495300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7" name="Check Box 66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41</xdr:row>
                    <xdr:rowOff>95250</xdr:rowOff>
                  </from>
                  <to>
                    <xdr:col>9</xdr:col>
                    <xdr:colOff>514350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28" name="Check Box 67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43</xdr:row>
                    <xdr:rowOff>95250</xdr:rowOff>
                  </from>
                  <to>
                    <xdr:col>9</xdr:col>
                    <xdr:colOff>523875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29" name="Check Box 68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42</xdr:row>
                    <xdr:rowOff>85725</xdr:rowOff>
                  </from>
                  <to>
                    <xdr:col>9</xdr:col>
                    <xdr:colOff>514350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30" name="Check Box 69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44</xdr:row>
                    <xdr:rowOff>95250</xdr:rowOff>
                  </from>
                  <to>
                    <xdr:col>9</xdr:col>
                    <xdr:colOff>523875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31" name="Check Box 70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45</xdr:row>
                    <xdr:rowOff>95250</xdr:rowOff>
                  </from>
                  <to>
                    <xdr:col>9</xdr:col>
                    <xdr:colOff>523875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32" name="Check Box 71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46</xdr:row>
                    <xdr:rowOff>123825</xdr:rowOff>
                  </from>
                  <to>
                    <xdr:col>9</xdr:col>
                    <xdr:colOff>523875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33" name="Check Box 72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47</xdr:row>
                    <xdr:rowOff>104775</xdr:rowOff>
                  </from>
                  <to>
                    <xdr:col>9</xdr:col>
                    <xdr:colOff>523875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34" name="Check Box 73">
              <controlPr locked="0" defaultSize="0" autoFill="0" autoLine="0" autoPict="0">
                <anchor moveWithCells="1">
                  <from>
                    <xdr:col>9</xdr:col>
                    <xdr:colOff>276225</xdr:colOff>
                    <xdr:row>48</xdr:row>
                    <xdr:rowOff>161925</xdr:rowOff>
                  </from>
                  <to>
                    <xdr:col>9</xdr:col>
                    <xdr:colOff>523875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35" name="Check Box 74">
              <controlPr locked="0" defaultSize="0" autoFill="0" autoLine="0" autoPict="0">
                <anchor moveWithCells="1">
                  <from>
                    <xdr:col>9</xdr:col>
                    <xdr:colOff>285750</xdr:colOff>
                    <xdr:row>49</xdr:row>
                    <xdr:rowOff>95250</xdr:rowOff>
                  </from>
                  <to>
                    <xdr:col>9</xdr:col>
                    <xdr:colOff>533400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36" name="Check Box 75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50</xdr:row>
                    <xdr:rowOff>133350</xdr:rowOff>
                  </from>
                  <to>
                    <xdr:col>9</xdr:col>
                    <xdr:colOff>542925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37" name="Check Box 76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51</xdr:row>
                    <xdr:rowOff>95250</xdr:rowOff>
                  </from>
                  <to>
                    <xdr:col>9</xdr:col>
                    <xdr:colOff>552450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38" name="Check Box 77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52</xdr:row>
                    <xdr:rowOff>95250</xdr:rowOff>
                  </from>
                  <to>
                    <xdr:col>9</xdr:col>
                    <xdr:colOff>552450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39" name="Check Box 78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53</xdr:row>
                    <xdr:rowOff>95250</xdr:rowOff>
                  </from>
                  <to>
                    <xdr:col>9</xdr:col>
                    <xdr:colOff>552450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40" name="Check Box 79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54</xdr:row>
                    <xdr:rowOff>95250</xdr:rowOff>
                  </from>
                  <to>
                    <xdr:col>9</xdr:col>
                    <xdr:colOff>552450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41" name="Check Box 80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55</xdr:row>
                    <xdr:rowOff>85725</xdr:rowOff>
                  </from>
                  <to>
                    <xdr:col>9</xdr:col>
                    <xdr:colOff>552450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42" name="Check Box 81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56</xdr:row>
                    <xdr:rowOff>85725</xdr:rowOff>
                  </from>
                  <to>
                    <xdr:col>9</xdr:col>
                    <xdr:colOff>561975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43" name="Check Box 82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57</xdr:row>
                    <xdr:rowOff>104775</xdr:rowOff>
                  </from>
                  <to>
                    <xdr:col>9</xdr:col>
                    <xdr:colOff>561975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44" name="Check Box 84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58</xdr:row>
                    <xdr:rowOff>95250</xdr:rowOff>
                  </from>
                  <to>
                    <xdr:col>9</xdr:col>
                    <xdr:colOff>561975</xdr:colOff>
                    <xdr:row>60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60"/>
  <sheetViews>
    <sheetView view="pageBreakPreview" zoomScaleNormal="100" zoomScaleSheetLayoutView="100" workbookViewId="0">
      <selection activeCell="D31" sqref="D31"/>
    </sheetView>
  </sheetViews>
  <sheetFormatPr baseColWidth="10" defaultRowHeight="15"/>
  <cols>
    <col min="1" max="1" width="21.42578125" customWidth="1"/>
    <col min="2" max="2" width="31.7109375" customWidth="1"/>
    <col min="3" max="4" width="23.85546875" customWidth="1"/>
    <col min="5" max="7" width="20.5703125" customWidth="1"/>
    <col min="8" max="8" width="34.42578125" customWidth="1"/>
  </cols>
  <sheetData>
    <row r="1" spans="1:13" ht="15.75">
      <c r="A1" s="9" t="s">
        <v>99</v>
      </c>
      <c r="B1" s="10"/>
      <c r="C1" s="10"/>
      <c r="D1" s="10"/>
      <c r="E1" s="10"/>
      <c r="F1" s="10"/>
      <c r="G1" s="10"/>
      <c r="H1" s="10"/>
    </row>
    <row r="2" spans="1:13">
      <c r="A2" s="11" t="s">
        <v>0</v>
      </c>
      <c r="B2" s="208">
        <f>'Annexe 1'!A23</f>
        <v>0</v>
      </c>
      <c r="C2" s="208"/>
      <c r="D2" s="208"/>
      <c r="E2" s="208"/>
      <c r="F2" s="208"/>
      <c r="G2" s="208"/>
      <c r="H2" s="208"/>
    </row>
    <row r="3" spans="1:13">
      <c r="A3" s="11" t="s">
        <v>5</v>
      </c>
      <c r="B3" s="208">
        <f>'Annexe 1'!A27</f>
        <v>0</v>
      </c>
      <c r="C3" s="208"/>
      <c r="D3" s="208"/>
      <c r="E3" s="208"/>
      <c r="F3" s="208"/>
      <c r="G3" s="208"/>
      <c r="H3" s="208"/>
    </row>
    <row r="5" spans="1:13">
      <c r="A5" t="s">
        <v>23</v>
      </c>
    </row>
    <row r="6" spans="1:13">
      <c r="A6" t="s">
        <v>7</v>
      </c>
    </row>
    <row r="7" spans="1:13">
      <c r="A7" t="s">
        <v>8</v>
      </c>
    </row>
    <row r="9" spans="1:13" ht="28.5" customHeight="1">
      <c r="A9" s="201" t="s">
        <v>9</v>
      </c>
      <c r="B9" s="201"/>
      <c r="C9" s="201"/>
      <c r="D9" s="201"/>
      <c r="E9" s="201"/>
      <c r="F9" s="201"/>
      <c r="G9" s="201"/>
      <c r="H9" s="201"/>
    </row>
    <row r="10" spans="1:13">
      <c r="A10" s="12"/>
      <c r="B10" s="13"/>
      <c r="C10" s="13"/>
      <c r="D10" s="13"/>
      <c r="E10" s="13"/>
      <c r="F10" s="13"/>
      <c r="G10" s="13"/>
      <c r="H10" s="13"/>
    </row>
    <row r="11" spans="1:13">
      <c r="A11" s="13" t="s">
        <v>21</v>
      </c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</row>
    <row r="12" spans="1:13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84.75" thickBot="1">
      <c r="A13" s="67" t="s">
        <v>64</v>
      </c>
      <c r="B13" s="68" t="s">
        <v>63</v>
      </c>
      <c r="C13" s="68" t="s">
        <v>65</v>
      </c>
      <c r="D13" s="68" t="s">
        <v>103</v>
      </c>
      <c r="E13" s="68" t="s">
        <v>67</v>
      </c>
      <c r="F13" s="78" t="s">
        <v>68</v>
      </c>
    </row>
    <row r="14" spans="1:13">
      <c r="A14" s="89"/>
      <c r="B14" s="90"/>
      <c r="C14" s="91"/>
      <c r="D14" s="31"/>
      <c r="E14" s="92">
        <v>0</v>
      </c>
      <c r="F14" s="93"/>
    </row>
    <row r="15" spans="1:13">
      <c r="A15" s="94"/>
      <c r="B15" s="37"/>
      <c r="C15" s="87"/>
      <c r="D15" s="31"/>
      <c r="E15" s="88">
        <v>0</v>
      </c>
      <c r="F15" s="95"/>
    </row>
    <row r="16" spans="1:13">
      <c r="A16" s="94"/>
      <c r="B16" s="37"/>
      <c r="C16" s="87"/>
      <c r="D16" s="31"/>
      <c r="E16" s="88">
        <v>0</v>
      </c>
      <c r="F16" s="95"/>
    </row>
    <row r="17" spans="1:8">
      <c r="A17" s="94"/>
      <c r="B17" s="37"/>
      <c r="C17" s="87"/>
      <c r="D17" s="31"/>
      <c r="E17" s="88">
        <v>0</v>
      </c>
      <c r="F17" s="95"/>
    </row>
    <row r="18" spans="1:8">
      <c r="A18" s="94"/>
      <c r="B18" s="37"/>
      <c r="C18" s="87"/>
      <c r="D18" s="31"/>
      <c r="E18" s="88">
        <v>0</v>
      </c>
      <c r="F18" s="95"/>
    </row>
    <row r="19" spans="1:8">
      <c r="A19" s="94"/>
      <c r="B19" s="37"/>
      <c r="C19" s="87"/>
      <c r="D19" s="31"/>
      <c r="E19" s="88">
        <v>0</v>
      </c>
      <c r="F19" s="95"/>
    </row>
    <row r="20" spans="1:8">
      <c r="A20" s="94"/>
      <c r="B20" s="37"/>
      <c r="C20" s="87"/>
      <c r="D20" s="31"/>
      <c r="E20" s="88">
        <v>0</v>
      </c>
      <c r="F20" s="95"/>
    </row>
    <row r="21" spans="1:8">
      <c r="A21" s="94"/>
      <c r="B21" s="37"/>
      <c r="C21" s="87"/>
      <c r="D21" s="31"/>
      <c r="E21" s="88">
        <v>0</v>
      </c>
      <c r="F21" s="95"/>
    </row>
    <row r="22" spans="1:8">
      <c r="A22" s="94"/>
      <c r="B22" s="37"/>
      <c r="C22" s="87"/>
      <c r="D22" s="31"/>
      <c r="E22" s="88">
        <v>0</v>
      </c>
      <c r="F22" s="95"/>
    </row>
    <row r="23" spans="1:8">
      <c r="A23" s="94"/>
      <c r="B23" s="37"/>
      <c r="C23" s="87"/>
      <c r="D23" s="31"/>
      <c r="E23" s="88">
        <v>0</v>
      </c>
      <c r="F23" s="95"/>
    </row>
    <row r="24" spans="1:8" ht="15.75" thickBot="1">
      <c r="A24" s="202" t="s">
        <v>2</v>
      </c>
      <c r="B24" s="203"/>
      <c r="C24" s="203"/>
      <c r="D24" s="204"/>
      <c r="E24" s="96">
        <f>SUM(E14:E23)</f>
        <v>0</v>
      </c>
      <c r="F24" s="97"/>
      <c r="H24" s="35"/>
    </row>
    <row r="26" spans="1:8">
      <c r="A26" s="201" t="s">
        <v>10</v>
      </c>
      <c r="B26" s="201"/>
      <c r="C26" s="201"/>
      <c r="D26" s="201"/>
      <c r="E26" s="201"/>
      <c r="F26" s="201"/>
      <c r="G26" s="201"/>
    </row>
    <row r="28" spans="1:8">
      <c r="A28" t="s">
        <v>11</v>
      </c>
    </row>
    <row r="29" spans="1:8" ht="15.75" thickBot="1"/>
    <row r="30" spans="1:8" ht="86.25" thickBot="1">
      <c r="A30" s="67" t="s">
        <v>101</v>
      </c>
      <c r="B30" s="68" t="s">
        <v>102</v>
      </c>
      <c r="C30" s="68" t="s">
        <v>69</v>
      </c>
      <c r="D30" s="68" t="s">
        <v>116</v>
      </c>
      <c r="E30" s="68" t="s">
        <v>70</v>
      </c>
      <c r="F30" s="68" t="s">
        <v>71</v>
      </c>
      <c r="G30" s="68" t="s">
        <v>75</v>
      </c>
      <c r="H30" s="78" t="s">
        <v>66</v>
      </c>
    </row>
    <row r="31" spans="1:8">
      <c r="A31" s="98"/>
      <c r="B31" s="31"/>
      <c r="C31" s="37"/>
      <c r="D31" s="32">
        <v>0</v>
      </c>
      <c r="E31" s="34">
        <v>0</v>
      </c>
      <c r="F31" s="2"/>
      <c r="G31" s="33">
        <f t="shared" ref="G31:G40" si="0">D31*E31</f>
        <v>0</v>
      </c>
      <c r="H31" s="99"/>
    </row>
    <row r="32" spans="1:8">
      <c r="A32" s="98"/>
      <c r="B32" s="31"/>
      <c r="C32" s="37"/>
      <c r="D32" s="32">
        <v>0</v>
      </c>
      <c r="E32" s="34">
        <v>0</v>
      </c>
      <c r="F32" s="2"/>
      <c r="G32" s="33">
        <f t="shared" si="0"/>
        <v>0</v>
      </c>
      <c r="H32" s="99"/>
    </row>
    <row r="33" spans="1:8">
      <c r="A33" s="98"/>
      <c r="B33" s="31"/>
      <c r="C33" s="37"/>
      <c r="D33" s="32">
        <v>0</v>
      </c>
      <c r="E33" s="34">
        <v>0</v>
      </c>
      <c r="F33" s="2"/>
      <c r="G33" s="33">
        <f t="shared" si="0"/>
        <v>0</v>
      </c>
      <c r="H33" s="99"/>
    </row>
    <row r="34" spans="1:8">
      <c r="A34" s="98"/>
      <c r="B34" s="31"/>
      <c r="C34" s="37"/>
      <c r="D34" s="32">
        <v>0</v>
      </c>
      <c r="E34" s="34">
        <v>0</v>
      </c>
      <c r="F34" s="2"/>
      <c r="G34" s="33">
        <f t="shared" si="0"/>
        <v>0</v>
      </c>
      <c r="H34" s="99"/>
    </row>
    <row r="35" spans="1:8">
      <c r="A35" s="98"/>
      <c r="B35" s="31"/>
      <c r="C35" s="37"/>
      <c r="D35" s="32">
        <v>0</v>
      </c>
      <c r="E35" s="34">
        <v>0</v>
      </c>
      <c r="F35" s="2"/>
      <c r="G35" s="33">
        <f t="shared" si="0"/>
        <v>0</v>
      </c>
      <c r="H35" s="99"/>
    </row>
    <row r="36" spans="1:8">
      <c r="A36" s="98"/>
      <c r="B36" s="31"/>
      <c r="C36" s="37"/>
      <c r="D36" s="32">
        <v>0</v>
      </c>
      <c r="E36" s="34">
        <v>0</v>
      </c>
      <c r="F36" s="2"/>
      <c r="G36" s="33">
        <f t="shared" si="0"/>
        <v>0</v>
      </c>
      <c r="H36" s="99"/>
    </row>
    <row r="37" spans="1:8">
      <c r="A37" s="98"/>
      <c r="B37" s="31"/>
      <c r="C37" s="37"/>
      <c r="D37" s="32">
        <v>0</v>
      </c>
      <c r="E37" s="34">
        <v>0</v>
      </c>
      <c r="F37" s="2"/>
      <c r="G37" s="33">
        <f t="shared" si="0"/>
        <v>0</v>
      </c>
      <c r="H37" s="99"/>
    </row>
    <row r="38" spans="1:8">
      <c r="A38" s="98"/>
      <c r="B38" s="31"/>
      <c r="C38" s="37"/>
      <c r="D38" s="32">
        <v>0</v>
      </c>
      <c r="E38" s="34">
        <v>0</v>
      </c>
      <c r="F38" s="2"/>
      <c r="G38" s="33">
        <f t="shared" si="0"/>
        <v>0</v>
      </c>
      <c r="H38" s="99"/>
    </row>
    <row r="39" spans="1:8">
      <c r="A39" s="98"/>
      <c r="B39" s="31"/>
      <c r="C39" s="37"/>
      <c r="D39" s="32">
        <v>0</v>
      </c>
      <c r="E39" s="34">
        <v>0</v>
      </c>
      <c r="F39" s="2"/>
      <c r="G39" s="33">
        <f t="shared" si="0"/>
        <v>0</v>
      </c>
      <c r="H39" s="99"/>
    </row>
    <row r="40" spans="1:8">
      <c r="A40" s="98"/>
      <c r="B40" s="31"/>
      <c r="C40" s="37"/>
      <c r="D40" s="32">
        <v>0</v>
      </c>
      <c r="E40" s="34">
        <v>0</v>
      </c>
      <c r="F40" s="2"/>
      <c r="G40" s="33">
        <f t="shared" si="0"/>
        <v>0</v>
      </c>
      <c r="H40" s="99"/>
    </row>
    <row r="41" spans="1:8" ht="15.75" thickBot="1">
      <c r="A41" s="205" t="s">
        <v>2</v>
      </c>
      <c r="B41" s="206"/>
      <c r="C41" s="206"/>
      <c r="D41" s="206"/>
      <c r="E41" s="206"/>
      <c r="F41" s="207"/>
      <c r="G41" s="96">
        <f>SUM(G31:G40)</f>
        <v>0</v>
      </c>
      <c r="H41" s="100"/>
    </row>
    <row r="43" spans="1:8">
      <c r="A43" s="201" t="s">
        <v>12</v>
      </c>
      <c r="B43" s="201"/>
      <c r="C43" s="201"/>
      <c r="D43" s="201"/>
      <c r="E43" s="201"/>
    </row>
    <row r="45" spans="1:8">
      <c r="A45" t="s">
        <v>22</v>
      </c>
    </row>
    <row r="46" spans="1:8" ht="15.75" thickBot="1"/>
    <row r="47" spans="1:8" ht="72" customHeight="1" thickBot="1">
      <c r="A47" s="67" t="s">
        <v>74</v>
      </c>
      <c r="B47" s="68" t="s">
        <v>102</v>
      </c>
      <c r="C47" s="68" t="s">
        <v>73</v>
      </c>
      <c r="D47" s="68" t="s">
        <v>72</v>
      </c>
      <c r="E47" s="68" t="s">
        <v>76</v>
      </c>
      <c r="F47" s="78" t="s">
        <v>66</v>
      </c>
    </row>
    <row r="48" spans="1:8">
      <c r="A48" s="98"/>
      <c r="B48" s="31"/>
      <c r="C48" s="2"/>
      <c r="D48" s="2"/>
      <c r="E48" s="33">
        <v>0</v>
      </c>
      <c r="F48" s="99"/>
    </row>
    <row r="49" spans="1:8">
      <c r="A49" s="98"/>
      <c r="B49" s="31"/>
      <c r="C49" s="2"/>
      <c r="D49" s="2"/>
      <c r="E49" s="33">
        <v>0</v>
      </c>
      <c r="F49" s="99"/>
    </row>
    <row r="50" spans="1:8">
      <c r="A50" s="98"/>
      <c r="B50" s="31"/>
      <c r="C50" s="2"/>
      <c r="D50" s="2"/>
      <c r="E50" s="33">
        <v>0</v>
      </c>
      <c r="F50" s="99"/>
    </row>
    <row r="51" spans="1:8">
      <c r="A51" s="98"/>
      <c r="B51" s="31"/>
      <c r="C51" s="2"/>
      <c r="D51" s="2"/>
      <c r="E51" s="33">
        <v>0</v>
      </c>
      <c r="F51" s="99"/>
    </row>
    <row r="52" spans="1:8">
      <c r="A52" s="98"/>
      <c r="B52" s="31"/>
      <c r="C52" s="2"/>
      <c r="D52" s="2"/>
      <c r="E52" s="33">
        <v>0</v>
      </c>
      <c r="F52" s="99"/>
    </row>
    <row r="53" spans="1:8">
      <c r="A53" s="98"/>
      <c r="B53" s="31"/>
      <c r="C53" s="2"/>
      <c r="D53" s="2"/>
      <c r="E53" s="33">
        <v>0</v>
      </c>
      <c r="F53" s="99"/>
    </row>
    <row r="54" spans="1:8">
      <c r="A54" s="98"/>
      <c r="B54" s="31"/>
      <c r="C54" s="2"/>
      <c r="D54" s="2"/>
      <c r="E54" s="33">
        <v>0</v>
      </c>
      <c r="F54" s="99"/>
    </row>
    <row r="55" spans="1:8">
      <c r="A55" s="98"/>
      <c r="B55" s="31"/>
      <c r="C55" s="2"/>
      <c r="D55" s="2"/>
      <c r="E55" s="33">
        <v>0</v>
      </c>
      <c r="F55" s="99"/>
    </row>
    <row r="56" spans="1:8">
      <c r="A56" s="98"/>
      <c r="B56" s="31"/>
      <c r="C56" s="2"/>
      <c r="D56" s="2"/>
      <c r="E56" s="33">
        <v>0</v>
      </c>
      <c r="F56" s="99"/>
    </row>
    <row r="57" spans="1:8">
      <c r="A57" s="98"/>
      <c r="B57" s="31"/>
      <c r="C57" s="2"/>
      <c r="D57" s="2"/>
      <c r="E57" s="33">
        <v>0</v>
      </c>
      <c r="F57" s="99"/>
    </row>
    <row r="58" spans="1:8" ht="15.75" thickBot="1">
      <c r="A58" s="205" t="s">
        <v>2</v>
      </c>
      <c r="B58" s="206"/>
      <c r="C58" s="206"/>
      <c r="D58" s="207"/>
      <c r="E58" s="101">
        <f>SUM(E48:E57)</f>
        <v>0</v>
      </c>
      <c r="F58" s="102"/>
    </row>
    <row r="60" spans="1:8">
      <c r="H60" s="108" t="s">
        <v>91</v>
      </c>
    </row>
  </sheetData>
  <sheetProtection formatCells="0" insertRows="0"/>
  <protectedRanges>
    <protectedRange sqref="A31:H40 A48:F57 A14:F23" name="Plage1"/>
  </protectedRanges>
  <mergeCells count="8">
    <mergeCell ref="A43:E43"/>
    <mergeCell ref="A24:D24"/>
    <mergeCell ref="A58:D58"/>
    <mergeCell ref="A41:F41"/>
    <mergeCell ref="B2:H2"/>
    <mergeCell ref="B3:H3"/>
    <mergeCell ref="A9:H9"/>
    <mergeCell ref="A26:G26"/>
  </mergeCells>
  <dataValidations count="2">
    <dataValidation operator="equal" allowBlank="1" showInputMessage="1" showErrorMessage="1" sqref="B14:B23 C31:C40"/>
    <dataValidation type="list" allowBlank="1" showInputMessage="1" showErrorMessage="1" sqref="D14:D23 B31:B40 B48:B57">
      <formula1>"Picardie, Nord-Pas-de-Calais"</formula1>
    </dataValidation>
  </dataValidations>
  <pageMargins left="0.7" right="0.7" top="0.75" bottom="0.75" header="0.3" footer="0.3"/>
  <pageSetup paperSize="9" scale="4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12</xdr:row>
                    <xdr:rowOff>1266825</xdr:rowOff>
                  </from>
                  <to>
                    <xdr:col>5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14</xdr:row>
                    <xdr:rowOff>104775</xdr:rowOff>
                  </from>
                  <to>
                    <xdr:col>5</xdr:col>
                    <xdr:colOff>828675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12</xdr:row>
                    <xdr:rowOff>981075</xdr:rowOff>
                  </from>
                  <to>
                    <xdr:col>5</xdr:col>
                    <xdr:colOff>828675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15</xdr:row>
                    <xdr:rowOff>104775</xdr:rowOff>
                  </from>
                  <to>
                    <xdr:col>5</xdr:col>
                    <xdr:colOff>828675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16</xdr:row>
                    <xdr:rowOff>104775</xdr:rowOff>
                  </from>
                  <to>
                    <xdr:col>5</xdr:col>
                    <xdr:colOff>828675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>
                  <from>
                    <xdr:col>5</xdr:col>
                    <xdr:colOff>581025</xdr:colOff>
                    <xdr:row>17</xdr:row>
                    <xdr:rowOff>104775</xdr:rowOff>
                  </from>
                  <to>
                    <xdr:col>5</xdr:col>
                    <xdr:colOff>828675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19</xdr:row>
                    <xdr:rowOff>161925</xdr:rowOff>
                  </from>
                  <to>
                    <xdr:col>5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18</xdr:row>
                    <xdr:rowOff>152400</xdr:rowOff>
                  </from>
                  <to>
                    <xdr:col>5</xdr:col>
                    <xdr:colOff>838200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0</xdr:rowOff>
                  </from>
                  <to>
                    <xdr:col>5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161925</xdr:rowOff>
                  </from>
                  <to>
                    <xdr:col>5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29</xdr:row>
                    <xdr:rowOff>1276350</xdr:rowOff>
                  </from>
                  <to>
                    <xdr:col>7</xdr:col>
                    <xdr:colOff>1447800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30</xdr:row>
                    <xdr:rowOff>104775</xdr:rowOff>
                  </from>
                  <to>
                    <xdr:col>7</xdr:col>
                    <xdr:colOff>1447800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32</xdr:row>
                    <xdr:rowOff>104775</xdr:rowOff>
                  </from>
                  <to>
                    <xdr:col>7</xdr:col>
                    <xdr:colOff>1447800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34</xdr:row>
                    <xdr:rowOff>104775</xdr:rowOff>
                  </from>
                  <to>
                    <xdr:col>7</xdr:col>
                    <xdr:colOff>1447800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locked="0" defaultSize="0" autoFill="0" autoLine="0" autoPict="0">
                <anchor moveWithCells="1">
                  <from>
                    <xdr:col>7</xdr:col>
                    <xdr:colOff>1209675</xdr:colOff>
                    <xdr:row>36</xdr:row>
                    <xdr:rowOff>161925</xdr:rowOff>
                  </from>
                  <to>
                    <xdr:col>7</xdr:col>
                    <xdr:colOff>1457325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locked="0" defaultSize="0" autoFill="0" autoLine="0" autoPict="0">
                <anchor moveWithCells="1">
                  <from>
                    <xdr:col>7</xdr:col>
                    <xdr:colOff>1209675</xdr:colOff>
                    <xdr:row>35</xdr:row>
                    <xdr:rowOff>152400</xdr:rowOff>
                  </from>
                  <to>
                    <xdr:col>7</xdr:col>
                    <xdr:colOff>1457325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locked="0" defaultSize="0" autoFill="0" autoLine="0" autoPict="0">
                <anchor moveWithCells="1">
                  <from>
                    <xdr:col>7</xdr:col>
                    <xdr:colOff>1209675</xdr:colOff>
                    <xdr:row>38</xdr:row>
                    <xdr:rowOff>0</xdr:rowOff>
                  </from>
                  <to>
                    <xdr:col>7</xdr:col>
                    <xdr:colOff>1457325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locked="0" defaultSize="0" autoFill="0" autoLine="0" autoPict="0">
                <anchor moveWithCells="1">
                  <from>
                    <xdr:col>7</xdr:col>
                    <xdr:colOff>1209675</xdr:colOff>
                    <xdr:row>38</xdr:row>
                    <xdr:rowOff>161925</xdr:rowOff>
                  </from>
                  <to>
                    <xdr:col>7</xdr:col>
                    <xdr:colOff>1457325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33</xdr:row>
                    <xdr:rowOff>95250</xdr:rowOff>
                  </from>
                  <to>
                    <xdr:col>7</xdr:col>
                    <xdr:colOff>1447800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locked="0" defaultSize="0" autoFill="0" autoLine="0" autoPict="0">
                <anchor moveWithCells="1">
                  <from>
                    <xdr:col>7</xdr:col>
                    <xdr:colOff>1200150</xdr:colOff>
                    <xdr:row>31</xdr:row>
                    <xdr:rowOff>95250</xdr:rowOff>
                  </from>
                  <to>
                    <xdr:col>7</xdr:col>
                    <xdr:colOff>1447800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46</xdr:row>
                    <xdr:rowOff>885825</xdr:rowOff>
                  </from>
                  <to>
                    <xdr:col>5</xdr:col>
                    <xdr:colOff>838200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locked="0" defaultSize="0" autoFill="0" autoLine="0" autoPict="0">
                <anchor moveWithCells="1">
                  <from>
                    <xdr:col>5</xdr:col>
                    <xdr:colOff>609600</xdr:colOff>
                    <xdr:row>51</xdr:row>
                    <xdr:rowOff>95250</xdr:rowOff>
                  </from>
                  <to>
                    <xdr:col>5</xdr:col>
                    <xdr:colOff>857250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53</xdr:row>
                    <xdr:rowOff>152400</xdr:rowOff>
                  </from>
                  <to>
                    <xdr:col>5</xdr:col>
                    <xdr:colOff>866775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52</xdr:row>
                    <xdr:rowOff>142875</xdr:rowOff>
                  </from>
                  <to>
                    <xdr:col>5</xdr:col>
                    <xdr:colOff>866775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55</xdr:row>
                    <xdr:rowOff>0</xdr:rowOff>
                  </from>
                  <to>
                    <xdr:col>5</xdr:col>
                    <xdr:colOff>866775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locked="0" defaultSize="0" autoFill="0" autoLine="0" autoPict="0">
                <anchor moveWithCells="1">
                  <from>
                    <xdr:col>5</xdr:col>
                    <xdr:colOff>619125</xdr:colOff>
                    <xdr:row>55</xdr:row>
                    <xdr:rowOff>152400</xdr:rowOff>
                  </from>
                  <to>
                    <xdr:col>5</xdr:col>
                    <xdr:colOff>866775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locked="0" defaultSize="0" autoFill="0" autoLine="0" autoPict="0">
                <anchor moveWithCells="1">
                  <from>
                    <xdr:col>5</xdr:col>
                    <xdr:colOff>609600</xdr:colOff>
                    <xdr:row>50</xdr:row>
                    <xdr:rowOff>104775</xdr:rowOff>
                  </from>
                  <to>
                    <xdr:col>5</xdr:col>
                    <xdr:colOff>857250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48</xdr:row>
                    <xdr:rowOff>95250</xdr:rowOff>
                  </from>
                  <to>
                    <xdr:col>5</xdr:col>
                    <xdr:colOff>838200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locked="0" defaultSize="0" autoFill="0" autoLine="0" autoPict="0">
                <anchor moveWithCells="1">
                  <from>
                    <xdr:col>5</xdr:col>
                    <xdr:colOff>600075</xdr:colOff>
                    <xdr:row>49</xdr:row>
                    <xdr:rowOff>66675</xdr:rowOff>
                  </from>
                  <to>
                    <xdr:col>5</xdr:col>
                    <xdr:colOff>809625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locked="0" defaultSize="0" autoFill="0" autoLine="0" autoPict="0">
                <anchor moveWithCells="1">
                  <from>
                    <xdr:col>5</xdr:col>
                    <xdr:colOff>590550</xdr:colOff>
                    <xdr:row>46</xdr:row>
                    <xdr:rowOff>828675</xdr:rowOff>
                  </from>
                  <to>
                    <xdr:col>5</xdr:col>
                    <xdr:colOff>838200</xdr:colOff>
                    <xdr:row>48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C18"/>
  <sheetViews>
    <sheetView view="pageBreakPreview" zoomScale="89" zoomScaleNormal="100" zoomScaleSheetLayoutView="89" workbookViewId="0">
      <selection activeCell="B3" sqref="B3:C3"/>
    </sheetView>
  </sheetViews>
  <sheetFormatPr baseColWidth="10" defaultRowHeight="15"/>
  <cols>
    <col min="1" max="1" width="47.28515625" customWidth="1"/>
    <col min="2" max="2" width="23.7109375" customWidth="1"/>
  </cols>
  <sheetData>
    <row r="1" spans="1:3" ht="15.75">
      <c r="A1" s="209" t="s">
        <v>98</v>
      </c>
      <c r="B1" s="210"/>
      <c r="C1" s="161"/>
    </row>
    <row r="2" spans="1:3">
      <c r="A2" s="115" t="s">
        <v>39</v>
      </c>
      <c r="B2" s="211">
        <f>'Annexe 1'!A23</f>
        <v>0</v>
      </c>
      <c r="C2" s="211"/>
    </row>
    <row r="3" spans="1:3">
      <c r="A3" s="115" t="s">
        <v>80</v>
      </c>
      <c r="B3" s="211">
        <f>'Annexe 1'!A27</f>
        <v>0</v>
      </c>
      <c r="C3" s="211"/>
    </row>
    <row r="5" spans="1:3">
      <c r="A5" s="107" t="s">
        <v>81</v>
      </c>
      <c r="B5" s="107" t="s">
        <v>14</v>
      </c>
    </row>
    <row r="6" spans="1:3">
      <c r="A6" s="112"/>
      <c r="B6" s="109">
        <v>0</v>
      </c>
    </row>
    <row r="7" spans="1:3">
      <c r="A7" s="113"/>
      <c r="B7" s="109">
        <v>0</v>
      </c>
    </row>
    <row r="8" spans="1:3">
      <c r="A8" s="113"/>
      <c r="B8" s="109">
        <v>0</v>
      </c>
    </row>
    <row r="9" spans="1:3">
      <c r="A9" s="113"/>
      <c r="B9" s="109">
        <v>0</v>
      </c>
    </row>
    <row r="10" spans="1:3">
      <c r="A10" s="113"/>
      <c r="B10" s="109">
        <v>0</v>
      </c>
    </row>
    <row r="11" spans="1:3">
      <c r="A11" s="113"/>
      <c r="B11" s="109">
        <v>0</v>
      </c>
    </row>
    <row r="12" spans="1:3">
      <c r="A12" s="113"/>
      <c r="B12" s="109">
        <v>0</v>
      </c>
    </row>
    <row r="13" spans="1:3">
      <c r="A13" s="113"/>
      <c r="B13" s="109">
        <v>0</v>
      </c>
    </row>
    <row r="14" spans="1:3">
      <c r="A14" s="113"/>
      <c r="B14" s="109">
        <v>0</v>
      </c>
    </row>
    <row r="15" spans="1:3">
      <c r="A15" s="113"/>
      <c r="B15" s="110">
        <v>0</v>
      </c>
    </row>
    <row r="16" spans="1:3">
      <c r="A16" s="114" t="s">
        <v>2</v>
      </c>
      <c r="B16" s="111">
        <f>SUM(B6:B15)</f>
        <v>0</v>
      </c>
    </row>
    <row r="18" spans="3:3">
      <c r="C18" t="s">
        <v>92</v>
      </c>
    </row>
  </sheetData>
  <protectedRanges>
    <protectedRange sqref="A6:B15" name="Plage1"/>
  </protectedRanges>
  <mergeCells count="3">
    <mergeCell ref="A1:C1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/>
  <cols>
    <col min="1" max="1" width="41.85546875" customWidth="1"/>
    <col min="2" max="2" width="30" customWidth="1"/>
    <col min="3" max="3" width="27.28515625" customWidth="1"/>
  </cols>
  <sheetData>
    <row r="1" spans="1:8" ht="15.75">
      <c r="A1" s="15" t="s">
        <v>83</v>
      </c>
      <c r="B1" s="15"/>
      <c r="C1" s="213"/>
      <c r="D1" s="161"/>
      <c r="E1" s="161"/>
      <c r="F1" s="161"/>
      <c r="G1" s="161"/>
      <c r="H1" s="161"/>
    </row>
    <row r="2" spans="1:8">
      <c r="A2" s="16" t="s">
        <v>0</v>
      </c>
      <c r="B2" s="214">
        <f>'Annexe 1'!A23</f>
        <v>0</v>
      </c>
      <c r="C2" s="214"/>
      <c r="D2" s="211"/>
      <c r="E2" s="211"/>
      <c r="F2" s="211"/>
      <c r="G2" s="211"/>
      <c r="H2" s="211"/>
    </row>
    <row r="3" spans="1:8">
      <c r="A3" s="17" t="s">
        <v>4</v>
      </c>
      <c r="B3" s="214">
        <f>'Annexe 1'!A27</f>
        <v>0</v>
      </c>
      <c r="C3" s="214"/>
      <c r="D3" s="211"/>
      <c r="E3" s="211"/>
      <c r="F3" s="211"/>
      <c r="G3" s="211"/>
      <c r="H3" s="211"/>
    </row>
    <row r="4" spans="1:8" ht="15.75" thickBot="1">
      <c r="A4" s="212"/>
      <c r="B4" s="212"/>
      <c r="C4" s="18"/>
    </row>
    <row r="5" spans="1:8" ht="20.25" customHeight="1" thickBot="1">
      <c r="A5" s="144"/>
      <c r="B5" s="142" t="s">
        <v>14</v>
      </c>
    </row>
    <row r="6" spans="1:8" ht="15.75" customHeight="1" thickBot="1">
      <c r="A6" s="143" t="s">
        <v>100</v>
      </c>
      <c r="B6" s="141">
        <f>SUMIFS('A -Dépenses sur facturation'!$F$11:$F$35, 'A -Dépenses sur facturation'!$C$11:$C$35, 'E- Synthèse des dépenses'!$A6)+SUMIFS('B -Frais salariaux &amp; coûts ind.'!$I$13:$I$33,'B -Frais salariaux &amp; coûts ind.'!$D$13:$D$33,'E- Synthèse des dépenses'!$A6) + SUMIFS('B -Frais salariaux &amp; coûts ind.'!$H$41:$H$60,'B -Frais salariaux &amp; coûts ind.'!$D$41:$D$60,'E- Synthèse des dépenses'!$A6)+ SUMIFS('B -Frais salariaux &amp; coûts ind.'!$J$13:$J$33,'B -Frais salariaux &amp; coûts ind.'!$D$13:$D$33,'E- Synthèse des dépenses'!$A6)+SUMIFS('B -Frais salariaux &amp; coûts ind.'!$I$41:$I$60,'B -Frais salariaux &amp; coûts ind.'!$D$41:$D$60,'E- Synthèse des dépenses'!$A6)+SUMIFS('C - Frais de déplacement'!$E$14:$E$23,'C - Frais de déplacement'!$D$14:$D$23,'E- Synthèse des dépenses'!$A6)+SUMIFS('C - Frais de déplacement'!$G$31:$G$40,'C - Frais de déplacement'!$B$31:$B$40,'E- Synthèse des dépenses'!$A6)+SUMIFS('C - Frais de déplacement'!$E$48:$E$57,'C - Frais de déplacement'!$B$48:$B$57,'E- Synthèse des dépenses'!$A6)</f>
        <v>0</v>
      </c>
      <c r="C6" t="s">
        <v>105</v>
      </c>
    </row>
    <row r="7" spans="1:8" ht="18.75" customHeight="1" thickBot="1">
      <c r="A7" s="140" t="s">
        <v>104</v>
      </c>
      <c r="B7" s="141">
        <f>SUMIFS('A -Dépenses sur facturation'!$F$11:$F$35, 'A -Dépenses sur facturation'!$C$11:$C$35, 'E- Synthèse des dépenses'!$A7)+SUMIFS('B -Frais salariaux &amp; coûts ind.'!$I$13:$I$33,'B -Frais salariaux &amp; coûts ind.'!$D$13:$D$33,'E- Synthèse des dépenses'!$A7) + SUMIFS('B -Frais salariaux &amp; coûts ind.'!$H$41:$H$60,'B -Frais salariaux &amp; coûts ind.'!$D$41:$D$60,'E- Synthèse des dépenses'!$A7)+ SUMIFS('B -Frais salariaux &amp; coûts ind.'!$J$13:$J$33,'B -Frais salariaux &amp; coûts ind.'!$D$13:$D$33,'E- Synthèse des dépenses'!$A7)+SUMIFS('B -Frais salariaux &amp; coûts ind.'!$I$41:$I$60,'B -Frais salariaux &amp; coûts ind.'!$D$41:$D$60,'E- Synthèse des dépenses'!$A7)+SUMIFS('C - Frais de déplacement'!$E$14:$E$23,'C - Frais de déplacement'!$D$14:$D$23,'E- Synthèse des dépenses'!$A7)+SUMIFS('C - Frais de déplacement'!$G$31:$G$40,'C - Frais de déplacement'!$B$31:$B$40,'E- Synthèse des dépenses'!$A7)+SUMIFS('C - Frais de déplacement'!$E$48:$E$57,'C - Frais de déplacement'!$B$48:$B$57,'E- Synthèse des dépenses'!$A7)</f>
        <v>0</v>
      </c>
    </row>
    <row r="8" spans="1:8">
      <c r="A8" s="19"/>
    </row>
    <row r="9" spans="1:8" ht="15.75" thickBot="1"/>
    <row r="10" spans="1:8" ht="15.75" thickBot="1">
      <c r="A10" s="104" t="s">
        <v>13</v>
      </c>
      <c r="B10" s="103" t="s">
        <v>14</v>
      </c>
      <c r="C10" s="19"/>
    </row>
    <row r="11" spans="1:8" ht="22.5">
      <c r="A11" s="134" t="s">
        <v>15</v>
      </c>
      <c r="B11" s="135">
        <f>'A -Dépenses sur facturation'!F36</f>
        <v>0</v>
      </c>
      <c r="C11" s="19"/>
    </row>
    <row r="12" spans="1:8" ht="22.5">
      <c r="A12" s="136" t="s">
        <v>16</v>
      </c>
      <c r="B12" s="137">
        <f>'B -Frais salariaux &amp; coûts ind.'!J63</f>
        <v>0</v>
      </c>
      <c r="C12" s="19"/>
    </row>
    <row r="13" spans="1:8">
      <c r="A13" s="136" t="s">
        <v>17</v>
      </c>
      <c r="B13" s="137">
        <f>'B -Frais salariaux &amp; coûts ind.'!J64</f>
        <v>0</v>
      </c>
      <c r="C13" s="19"/>
    </row>
    <row r="14" spans="1:8" ht="15.75" thickBot="1">
      <c r="A14" s="138" t="s">
        <v>78</v>
      </c>
      <c r="B14" s="139">
        <f>'C - Frais de déplacement'!E24+'C - Frais de déplacement'!G41+'C - Frais de déplacement'!E58</f>
        <v>0</v>
      </c>
      <c r="C14" s="19"/>
    </row>
    <row r="15" spans="1:8" ht="15.75" thickBot="1">
      <c r="A15" s="105" t="s">
        <v>77</v>
      </c>
      <c r="B15" s="106">
        <f>SUM(B11:B14)</f>
        <v>0</v>
      </c>
      <c r="C15" s="19"/>
    </row>
    <row r="16" spans="1:8">
      <c r="A16" s="19"/>
      <c r="B16" s="19"/>
      <c r="C16" s="19"/>
    </row>
    <row r="17" spans="1:8">
      <c r="A17" s="19" t="s">
        <v>82</v>
      </c>
      <c r="B17" s="19"/>
      <c r="C17" s="19"/>
    </row>
    <row r="18" spans="1:8" ht="15.75" thickBot="1"/>
    <row r="19" spans="1:8" ht="33" customHeight="1">
      <c r="A19" s="229" t="s">
        <v>87</v>
      </c>
      <c r="B19" s="230"/>
      <c r="C19" s="215"/>
      <c r="D19" s="216"/>
      <c r="E19" s="217"/>
    </row>
    <row r="20" spans="1:8" ht="25.5" customHeight="1">
      <c r="A20" s="218" t="s">
        <v>86</v>
      </c>
      <c r="B20" s="219"/>
      <c r="C20" s="220"/>
      <c r="D20" s="221"/>
      <c r="E20" s="222"/>
    </row>
    <row r="21" spans="1:8" ht="22.5" customHeight="1">
      <c r="A21" s="218" t="s">
        <v>84</v>
      </c>
      <c r="B21" s="219"/>
      <c r="C21" s="223"/>
      <c r="D21" s="224"/>
      <c r="E21" s="225"/>
    </row>
    <row r="22" spans="1:8" ht="58.5" customHeight="1" thickBot="1">
      <c r="A22" s="231" t="s">
        <v>85</v>
      </c>
      <c r="B22" s="232"/>
      <c r="C22" s="226"/>
      <c r="D22" s="227"/>
      <c r="E22" s="228"/>
    </row>
    <row r="23" spans="1:8">
      <c r="H23" t="s">
        <v>93</v>
      </c>
    </row>
  </sheetData>
  <mergeCells count="12">
    <mergeCell ref="A20:B20"/>
    <mergeCell ref="C20:E20"/>
    <mergeCell ref="C21:E21"/>
    <mergeCell ref="C22:E22"/>
    <mergeCell ref="A19:B19"/>
    <mergeCell ref="A21:B21"/>
    <mergeCell ref="A22:B22"/>
    <mergeCell ref="A4:B4"/>
    <mergeCell ref="C1:H1"/>
    <mergeCell ref="B2:H2"/>
    <mergeCell ref="B3:H3"/>
    <mergeCell ref="C19:E19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Annexe 1</vt:lpstr>
      <vt:lpstr>A -Dépenses sur facturation</vt:lpstr>
      <vt:lpstr>B -Frais salariaux &amp; coûts ind.</vt:lpstr>
      <vt:lpstr>C - Frais de déplacement</vt:lpstr>
      <vt:lpstr>D- Recettes prévisionnelles</vt:lpstr>
      <vt:lpstr>E- Synthèse des dépenses</vt:lpstr>
      <vt:lpstr>'A -Dépenses sur facturation'!Zone_d_impression</vt:lpstr>
      <vt:lpstr>'Annexe 1'!Zone_d_impression</vt:lpstr>
      <vt:lpstr>'B -Frais salariaux &amp; coûts ind.'!Zone_d_impression</vt:lpstr>
      <vt:lpstr>'C - Frais de déplacement'!Zone_d_impression</vt:lpstr>
      <vt:lpstr>'D- Recettes prévisionnelles'!Zone_d_impression</vt:lpstr>
      <vt:lpstr>'E- Synthèse des dépenses'!Zone_d_impression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SKUBICH Louise</dc:creator>
  <cp:lastModifiedBy>Marion BLONDEL</cp:lastModifiedBy>
  <dcterms:created xsi:type="dcterms:W3CDTF">2017-07-31T09:28:07Z</dcterms:created>
  <dcterms:modified xsi:type="dcterms:W3CDTF">2020-11-24T21:30:41Z</dcterms:modified>
</cp:coreProperties>
</file>